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775E41E1-F1BF-4D65-BD81-EBDED7C590CC}" xr6:coauthVersionLast="47" xr6:coauthVersionMax="47" xr10:uidLastSave="{00000000-0000-0000-0000-000000000000}"/>
  <workbookProtection workbookAlgorithmName="SHA-512" workbookHashValue="4gzeP9/36YWYXs+wRVoqcdrcJBdt//4/p0mZNv+vi2/cKtbmGYJa6DOrOhH/B+gWlW+NABTvvx89QMQupZtTgw==" workbookSaltValue="blQaOUPOk08ZF0H8Op8Jow==" workbookSpinCount="100000" lockStructure="1"/>
  <bookViews>
    <workbookView xWindow="2730" yWindow="2730" windowWidth="8640" windowHeight="10755" xr2:uid="{0A724303-0BD8-488F-A920-5900B3BF9A5C}"/>
  </bookViews>
  <sheets>
    <sheet name="COMUN033A" sheetId="6" r:id="rId1"/>
    <sheet name="COMUN033B" sheetId="5" r:id="rId2"/>
    <sheet name="LENGU044A" sheetId="4" r:id="rId3"/>
    <sheet name="LENGU044B" sheetId="1" r:id="rId4"/>
    <sheet name="LENGU045A" sheetId="2" r:id="rId5"/>
    <sheet name="LENGU045B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3" l="1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<sst xmlns="http://schemas.openxmlformats.org/spreadsheetml/2006/main" count="458" uniqueCount="399">
  <si>
    <t>056</t>
  </si>
  <si>
    <t>033A</t>
  </si>
  <si>
    <t>Tercero Básico A</t>
  </si>
  <si>
    <t>Comunicación y Lenguaje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</si>
  <si>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</si>
  <si>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</si>
  <si>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</si>
  <si>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</si>
  <si>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</si>
  <si>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</si>
  <si>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</si>
  <si>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</si>
  <si>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</si>
  <si>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</si>
  <si>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</si>
  <si>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</si>
  <si>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</si>
  <si>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</si>
  <si>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</si>
  <si>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</si>
  <si>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</si>
  <si>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</si>
  <si>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</si>
  <si>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</si>
  <si>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</si>
  <si>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</si>
  <si>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</si>
  <si>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</si>
  <si>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</si>
  <si>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</si>
  <si>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</si>
  <si>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</si>
  <si>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</si>
  <si>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</si>
  <si>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</si>
  <si>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</si>
  <si>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</si>
  <si>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</si>
  <si>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</si>
  <si>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</si>
  <si>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</si>
  <si>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</si>
  <si>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</si>
  <si>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</si>
  <si>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</si>
  <si>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</si>
  <si>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</si>
  <si>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</si>
  <si>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</si>
  <si>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</si>
  <si>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</si>
  <si>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</si>
  <si>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</si>
  <si>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</si>
  <si>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</si>
  <si>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</si>
  <si>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</si>
  <si>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</si>
  <si>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</si>
  <si>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</si>
  <si>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</si>
  <si>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</si>
  <si>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</si>
  <si>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</si>
  <si>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</si>
  <si>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</si>
  <si>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</si>
  <si>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</si>
  <si>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</si>
  <si>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</si>
  <si>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</si>
  <si>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</si>
  <si>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</si>
  <si>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</si>
  <si>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</si>
  <si>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</si>
  <si>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COMUN033A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</si>
  <si>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</si>
  <si>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</si>
  <si>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</si>
  <si>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</si>
  <si>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</si>
  <si>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</si>
  <si>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</si>
  <si>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</si>
  <si>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</si>
  <si>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</si>
  <si>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</si>
  <si>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</si>
  <si>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</si>
  <si>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</si>
  <si>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</si>
  <si>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</si>
  <si>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</si>
  <si>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</si>
  <si>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</si>
  <si>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</si>
  <si>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</si>
  <si>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</si>
  <si>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</si>
  <si>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</si>
  <si>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</si>
  <si>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</si>
  <si>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</si>
  <si>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</si>
  <si>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</si>
  <si>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</si>
  <si>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</si>
  <si>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</si>
  <si>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</si>
  <si>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</si>
  <si>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</si>
  <si>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</si>
  <si>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</si>
  <si>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</si>
  <si>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</si>
  <si>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</si>
  <si>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</si>
  <si>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</si>
  <si>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</si>
  <si>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</si>
  <si>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</si>
  <si>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</si>
  <si>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</si>
  <si>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</si>
  <si>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</si>
  <si>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</si>
  <si>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</si>
  <si>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</si>
  <si>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</si>
  <si>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</si>
  <si>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</si>
  <si>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</si>
  <si>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</si>
  <si>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</si>
  <si>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</si>
  <si>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</si>
  <si>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</si>
  <si>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</si>
  <si>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</si>
  <si>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</si>
  <si>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COMUN033B</t>
  </si>
  <si>
    <t>044A</t>
  </si>
  <si>
    <t>Cuarto Bach CCLL A</t>
  </si>
  <si>
    <t>Lengua y Literatura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</si>
  <si>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</si>
  <si>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</si>
  <si>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</si>
  <si>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</si>
  <si>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</si>
  <si>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</si>
  <si>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</si>
  <si>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</si>
  <si>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</si>
  <si>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</si>
  <si>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</si>
  <si>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</si>
  <si>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</si>
  <si>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</si>
  <si>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</si>
  <si>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</si>
  <si>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</si>
  <si>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</si>
  <si>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</si>
  <si>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</si>
  <si>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</si>
  <si>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</si>
  <si>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</si>
  <si>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</si>
  <si>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</si>
  <si>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</si>
  <si>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</si>
  <si>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</si>
  <si>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</si>
  <si>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</si>
  <si>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</si>
  <si>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</si>
  <si>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</si>
  <si>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</si>
  <si>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</si>
  <si>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</si>
  <si>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</si>
  <si>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</si>
  <si>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</si>
  <si>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</si>
  <si>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</si>
  <si>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</si>
  <si>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</si>
  <si>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</si>
  <si>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</si>
  <si>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</si>
  <si>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</si>
  <si>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</si>
  <si>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</si>
  <si>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</si>
  <si>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</si>
  <si>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</si>
  <si>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</si>
  <si>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</si>
  <si>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</si>
  <si>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</si>
  <si>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</si>
  <si>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</si>
  <si>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</si>
  <si>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</si>
  <si>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</si>
  <si>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</si>
  <si>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LENGU044A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</si>
  <si>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</si>
  <si>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</si>
  <si>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</si>
  <si>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</si>
  <si>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</si>
  <si>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</si>
  <si>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</si>
  <si>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</si>
  <si>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</si>
  <si>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</si>
  <si>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</si>
  <si>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</si>
  <si>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</si>
  <si>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</si>
  <si>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</si>
  <si>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</si>
  <si>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</si>
  <si>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</si>
  <si>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</si>
  <si>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</si>
  <si>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</si>
  <si>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</si>
  <si>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</si>
  <si>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</si>
  <si>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</si>
  <si>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</si>
  <si>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</si>
  <si>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</si>
  <si>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</si>
  <si>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</si>
  <si>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</si>
  <si>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</si>
  <si>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</si>
  <si>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</si>
  <si>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</si>
  <si>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</si>
  <si>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</si>
  <si>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</si>
  <si>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</si>
  <si>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</si>
  <si>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</si>
  <si>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</si>
  <si>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</si>
  <si>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</si>
  <si>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</si>
  <si>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</si>
  <si>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</si>
  <si>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</si>
  <si>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</si>
  <si>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</si>
  <si>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</si>
  <si>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</si>
  <si>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</si>
  <si>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</si>
  <si>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</si>
  <si>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</si>
  <si>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</si>
  <si>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</si>
  <si>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</si>
  <si>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</si>
  <si>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</si>
  <si>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</si>
  <si>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</si>
  <si>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</si>
  <si>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</si>
  <si>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</si>
  <si>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LENGU044B</t>
  </si>
  <si>
    <t>045A</t>
  </si>
  <si>
    <t>Quinto Bach CCLL A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</si>
  <si>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</si>
  <si>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</si>
  <si>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</si>
  <si>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</si>
  <si>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</si>
  <si>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</si>
  <si>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</si>
  <si>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</si>
  <si>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</si>
  <si>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</si>
  <si>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</si>
  <si>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</si>
  <si>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</si>
  <si>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</si>
  <si>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</si>
  <si>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</si>
  <si>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</si>
  <si>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</si>
  <si>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</si>
  <si>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</si>
  <si>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</si>
  <si>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</si>
  <si>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</si>
  <si>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</si>
  <si>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</si>
  <si>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</si>
  <si>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</si>
  <si>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</si>
  <si>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</si>
  <si>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</si>
  <si>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</si>
  <si>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</si>
  <si>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</si>
  <si>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</si>
  <si>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</si>
  <si>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</si>
  <si>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</si>
  <si>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</si>
  <si>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</si>
  <si>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</si>
  <si>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</si>
  <si>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</si>
  <si>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</si>
  <si>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</si>
  <si>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</si>
  <si>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</si>
  <si>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</si>
  <si>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</si>
  <si>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</si>
  <si>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</si>
  <si>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</si>
  <si>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</si>
  <si>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</si>
  <si>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</si>
  <si>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</si>
  <si>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</si>
  <si>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</si>
  <si>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</si>
  <si>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</si>
  <si>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</si>
  <si>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LENGU045A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</si>
  <si>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</si>
  <si>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</si>
  <si>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</si>
  <si>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</si>
  <si>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</si>
  <si>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</si>
  <si>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</si>
  <si>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</si>
  <si>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</si>
  <si>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</si>
  <si>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</si>
  <si>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</si>
  <si>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</si>
  <si>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</si>
  <si>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</si>
  <si>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</si>
  <si>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</si>
  <si>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</si>
  <si>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</si>
  <si>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</si>
  <si>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</si>
  <si>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</si>
  <si>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</si>
  <si>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</si>
  <si>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</si>
  <si>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</si>
  <si>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</si>
  <si>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</si>
  <si>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</si>
  <si>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</si>
  <si>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</si>
  <si>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</si>
  <si>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</si>
  <si>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</si>
  <si>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</si>
  <si>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</si>
  <si>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</si>
  <si>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</si>
  <si>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</si>
  <si>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</si>
  <si>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</si>
  <si>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</si>
  <si>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</si>
  <si>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</si>
  <si>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</si>
  <si>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</si>
  <si>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</si>
  <si>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</si>
  <si>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</si>
  <si>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</si>
  <si>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</si>
  <si>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</si>
  <si>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</si>
  <si>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</si>
  <si>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</si>
  <si>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</si>
  <si>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</si>
  <si>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</si>
  <si>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</si>
  <si>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</si>
  <si>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LENGU045B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</si>
</sst>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59EF-C296-4439-A10D-654F33ED33A5}">
  <dimension ref="A1:P3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95</v>
      </c>
      <c r="E3" s="13">
        <v>90</v>
      </c>
      <c r="F3" s="14"/>
      <c r="G3" s="13"/>
      <c r="H3" s="13"/>
      <c r="I3" s="13"/>
      <c r="J3" s="13"/>
      <c r="M3">
        <f>D3+E3+F3+G3+H3</f>
        <v>185</v>
      </c>
      <c r="N3">
        <f>D3*0.17+E3*0.17+F3*0.17+G3*0.17+H3*0.17</f>
        <v>31.450000000000003</v>
      </c>
      <c r="O3">
        <f>I3*0.15</f>
        <v>0</v>
      </c>
      <c r="P3">
        <f>ROUND(N3+O3,0)</f>
        <v>31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92</v>
      </c>
      <c r="E4" s="13">
        <v>99</v>
      </c>
      <c r="F4" s="14"/>
      <c r="G4" s="13"/>
      <c r="H4" s="13"/>
      <c r="I4" s="13"/>
      <c r="J4" s="13"/>
      <c r="M4">
        <f>D4+E4+F4+G4+H4</f>
        <v>191</v>
      </c>
      <c r="N4">
        <f>D4*0.17+E4*0.17+F4*0.17+G4*0.17+H4*0.17</f>
        <v>32.47</v>
      </c>
      <c r="O4">
        <f>I4*0.15</f>
        <v>0</v>
      </c>
      <c r="P4">
        <f>ROUND(N4+O4,0)</f>
        <v>32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76</v>
      </c>
      <c r="E5" s="13">
        <v>84</v>
      </c>
      <c r="F5" s="14"/>
      <c r="G5" s="13"/>
      <c r="H5" s="13"/>
      <c r="I5" s="13"/>
      <c r="J5" s="13"/>
      <c r="M5">
        <f>D5+E5+F5+G5+H5</f>
        <v>160</v>
      </c>
      <c r="N5">
        <f>D5*0.17+E5*0.17+F5*0.17+G5*0.17+H5*0.17</f>
        <v>27.200000000000003</v>
      </c>
      <c r="O5">
        <f>I5*0.15</f>
        <v>0</v>
      </c>
      <c r="P5">
        <f>ROUND(N5+O5,0)</f>
        <v>27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89</v>
      </c>
      <c r="E6" s="13">
        <v>93</v>
      </c>
      <c r="F6" s="14"/>
      <c r="G6" s="13"/>
      <c r="H6" s="13"/>
      <c r="I6" s="13"/>
      <c r="J6" s="13"/>
      <c r="M6">
        <f>D6+E6+F6+G6+H6</f>
        <v>182</v>
      </c>
      <c r="N6">
        <f>D6*0.17+E6*0.17+F6*0.17+G6*0.17+H6*0.17</f>
        <v>30.94</v>
      </c>
      <c r="O6">
        <f>I6*0.15</f>
        <v>0</v>
      </c>
      <c r="P6">
        <f>ROUND(N6+O6,0)</f>
        <v>31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97</v>
      </c>
      <c r="E7" s="13">
        <v>99</v>
      </c>
      <c r="F7" s="14"/>
      <c r="G7" s="13"/>
      <c r="H7" s="13"/>
      <c r="I7" s="13"/>
      <c r="J7" s="13"/>
      <c r="M7">
        <f>D7+E7+F7+G7+H7</f>
        <v>196</v>
      </c>
      <c r="N7">
        <f>D7*0.17+E7*0.17+F7*0.17+G7*0.17+H7*0.17</f>
        <v>33.320000000000007</v>
      </c>
      <c r="O7">
        <f>I7*0.15</f>
        <v>0</v>
      </c>
      <c r="P7">
        <f>ROUND(N7+O7,0)</f>
        <v>33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92</v>
      </c>
      <c r="E8" s="13">
        <v>98</v>
      </c>
      <c r="F8" s="14"/>
      <c r="G8" s="13"/>
      <c r="H8" s="13"/>
      <c r="I8" s="13"/>
      <c r="J8" s="13"/>
      <c r="M8">
        <f>D8+E8+F8+G8+H8</f>
        <v>190</v>
      </c>
      <c r="N8">
        <f>D8*0.17+E8*0.17+F8*0.17+G8*0.17+H8*0.17</f>
        <v>32.299999999999997</v>
      </c>
      <c r="O8">
        <f>I8*0.15</f>
        <v>0</v>
      </c>
      <c r="P8">
        <f>ROUND(N8+O8,0)</f>
        <v>32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69</v>
      </c>
      <c r="E9" s="13">
        <v>74</v>
      </c>
      <c r="F9" s="14"/>
      <c r="G9" s="13"/>
      <c r="H9" s="13"/>
      <c r="I9" s="13"/>
      <c r="J9" s="13"/>
      <c r="M9">
        <f>D9+E9+F9+G9+H9</f>
        <v>143</v>
      </c>
      <c r="N9">
        <f>D9*0.17+E9*0.17+F9*0.17+G9*0.17+H9*0.17</f>
        <v>24.310000000000002</v>
      </c>
      <c r="O9">
        <f>I9*0.15</f>
        <v>0</v>
      </c>
      <c r="P9">
        <f>ROUND(N9+O9,0)</f>
        <v>24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76</v>
      </c>
      <c r="E10" s="13">
        <v>79</v>
      </c>
      <c r="F10" s="14"/>
      <c r="G10" s="13"/>
      <c r="H10" s="13"/>
      <c r="I10" s="13"/>
      <c r="J10" s="13"/>
      <c r="M10">
        <f>D10+E10+F10+G10+H10</f>
        <v>155</v>
      </c>
      <c r="N10">
        <f>D10*0.17+E10*0.17+F10*0.17+G10*0.17+H10*0.17</f>
        <v>26.35</v>
      </c>
      <c r="O10">
        <f>I10*0.15</f>
        <v>0</v>
      </c>
      <c r="P10">
        <f>ROUND(N10+O10,0)</f>
        <v>26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88</v>
      </c>
      <c r="E11" s="13">
        <v>94</v>
      </c>
      <c r="F11" s="14"/>
      <c r="G11" s="13"/>
      <c r="H11" s="13"/>
      <c r="I11" s="13"/>
      <c r="J11" s="13"/>
      <c r="M11">
        <f>D11+E11+F11+G11+H11</f>
        <v>182</v>
      </c>
      <c r="N11">
        <f>D11*0.17+E11*0.17+F11*0.17+G11*0.17+H11*0.17</f>
        <v>30.94</v>
      </c>
      <c r="O11">
        <f>I11*0.15</f>
        <v>0</v>
      </c>
      <c r="P11">
        <f>ROUND(N11+O11,0)</f>
        <v>31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91</v>
      </c>
      <c r="E12" s="13">
        <v>97</v>
      </c>
      <c r="F12" s="14"/>
      <c r="G12" s="13"/>
      <c r="H12" s="13"/>
      <c r="I12" s="13"/>
      <c r="J12" s="13"/>
      <c r="M12">
        <f>D12+E12+F12+G12+H12</f>
        <v>188</v>
      </c>
      <c r="N12">
        <f>D12*0.17+E12*0.17+F12*0.17+G12*0.17+H12*0.17</f>
        <v>31.96</v>
      </c>
      <c r="O12">
        <f>I12*0.15</f>
        <v>0</v>
      </c>
      <c r="P12">
        <f>ROUND(N12+O12,0)</f>
        <v>32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92</v>
      </c>
      <c r="E13" s="13">
        <v>99</v>
      </c>
      <c r="F13" s="14"/>
      <c r="G13" s="13"/>
      <c r="H13" s="13"/>
      <c r="I13" s="13"/>
      <c r="J13" s="13"/>
      <c r="M13">
        <f>D13+E13+F13+G13+H13</f>
        <v>191</v>
      </c>
      <c r="N13">
        <f>D13*0.17+E13*0.17+F13*0.17+G13*0.17+H13*0.17</f>
        <v>32.47</v>
      </c>
      <c r="O13">
        <f>I13*0.15</f>
        <v>0</v>
      </c>
      <c r="P13">
        <f>ROUND(N13+O13,0)</f>
        <v>32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81</v>
      </c>
      <c r="E14" s="13">
        <v>84</v>
      </c>
      <c r="F14" s="14"/>
      <c r="G14" s="13"/>
      <c r="H14" s="13"/>
      <c r="I14" s="13"/>
      <c r="J14" s="13"/>
      <c r="M14">
        <f>D14+E14+F14+G14+H14</f>
        <v>165</v>
      </c>
      <c r="N14">
        <f>D14*0.17+E14*0.17+F14*0.17+G14*0.17+H14*0.17</f>
        <v>28.050000000000004</v>
      </c>
      <c r="O14">
        <f>I14*0.15</f>
        <v>0</v>
      </c>
      <c r="P14">
        <f>ROUND(N14+O14,0)</f>
        <v>28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97</v>
      </c>
      <c r="E15" s="13">
        <v>98</v>
      </c>
      <c r="F15" s="14"/>
      <c r="G15" s="13"/>
      <c r="H15" s="13"/>
      <c r="I15" s="13"/>
      <c r="J15" s="13"/>
      <c r="M15">
        <f>D15+E15+F15+G15+H15</f>
        <v>195</v>
      </c>
      <c r="N15">
        <f>D15*0.17+E15*0.17+F15*0.17+G15*0.17+H15*0.17</f>
        <v>33.150000000000006</v>
      </c>
      <c r="O15">
        <f>I15*0.15</f>
        <v>0</v>
      </c>
      <c r="P15">
        <f>ROUND(N15+O15,0)</f>
        <v>33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57</v>
      </c>
      <c r="E16" s="13">
        <v>85</v>
      </c>
      <c r="F16" s="14"/>
      <c r="G16" s="13"/>
      <c r="H16" s="13"/>
      <c r="I16" s="13"/>
      <c r="J16" s="13"/>
      <c r="M16">
        <f>D16+E16+F16+G16+H16</f>
        <v>142</v>
      </c>
      <c r="N16">
        <f>D16*0.17+E16*0.17+F16*0.17+G16*0.17+H16*0.17</f>
        <v>24.14</v>
      </c>
      <c r="O16">
        <f>I16*0.15</f>
        <v>0</v>
      </c>
      <c r="P16">
        <f>ROUND(N16+O16,0)</f>
        <v>24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96</v>
      </c>
      <c r="E17" s="13">
        <v>98</v>
      </c>
      <c r="F17" s="14"/>
      <c r="G17" s="13"/>
      <c r="H17" s="13"/>
      <c r="I17" s="13"/>
      <c r="J17" s="13"/>
      <c r="M17">
        <f>D17+E17+F17+G17+H17</f>
        <v>194</v>
      </c>
      <c r="N17">
        <f>D17*0.17+E17*0.17+F17*0.17+G17*0.17+H17*0.17</f>
        <v>32.980000000000004</v>
      </c>
      <c r="O17">
        <f>I17*0.15</f>
        <v>0</v>
      </c>
      <c r="P17">
        <f>ROUND(N17+O17,0)</f>
        <v>33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80</v>
      </c>
      <c r="E18" s="13">
        <v>94</v>
      </c>
      <c r="F18" s="14"/>
      <c r="G18" s="13"/>
      <c r="H18" s="13"/>
      <c r="I18" s="13"/>
      <c r="J18" s="13"/>
      <c r="M18">
        <f>D18+E18+F18+G18+H18</f>
        <v>174</v>
      </c>
      <c r="N18">
        <f>D18*0.17+E18*0.17+F18*0.17+G18*0.17+H18*0.17</f>
        <v>29.580000000000002</v>
      </c>
      <c r="O18">
        <f>I18*0.15</f>
        <v>0</v>
      </c>
      <c r="P18">
        <f>ROUND(N18+O18,0)</f>
        <v>30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90</v>
      </c>
      <c r="E19" s="13">
        <v>88</v>
      </c>
      <c r="F19" s="14"/>
      <c r="G19" s="13"/>
      <c r="H19" s="13"/>
      <c r="I19" s="13"/>
      <c r="J19" s="13"/>
      <c r="M19">
        <f>D19+E19+F19+G19+H19</f>
        <v>178</v>
      </c>
      <c r="N19">
        <f>D19*0.17+E19*0.17+F19*0.17+G19*0.17+H19*0.17</f>
        <v>30.26</v>
      </c>
      <c r="O19">
        <f>I19*0.15</f>
        <v>0</v>
      </c>
      <c r="P19">
        <f>ROUND(N19+O19,0)</f>
        <v>30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94</v>
      </c>
      <c r="E20" s="13">
        <v>97</v>
      </c>
      <c r="F20" s="14"/>
      <c r="G20" s="13"/>
      <c r="H20" s="13"/>
      <c r="I20" s="13"/>
      <c r="J20" s="13"/>
      <c r="M20">
        <f>D20+E20+F20+G20+H20</f>
        <v>191</v>
      </c>
      <c r="N20">
        <f>D20*0.17+E20*0.17+F20*0.17+G20*0.17+H20*0.17</f>
        <v>32.47</v>
      </c>
      <c r="O20">
        <f>I20*0.15</f>
        <v>0</v>
      </c>
      <c r="P20">
        <f>ROUND(N20+O20,0)</f>
        <v>32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89</v>
      </c>
      <c r="E21" s="13">
        <v>95</v>
      </c>
      <c r="F21" s="14"/>
      <c r="G21" s="13"/>
      <c r="H21" s="13"/>
      <c r="I21" s="13"/>
      <c r="J21" s="13"/>
      <c r="M21">
        <f>D21+E21+F21+G21+H21</f>
        <v>184</v>
      </c>
      <c r="N21">
        <f>D21*0.17+E21*0.17+F21*0.17+G21*0.17+H21*0.17</f>
        <v>31.28</v>
      </c>
      <c r="O21">
        <f>I21*0.15</f>
        <v>0</v>
      </c>
      <c r="P21">
        <f>ROUND(N21+O21,0)</f>
        <v>31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90</v>
      </c>
      <c r="E22" s="13">
        <v>98</v>
      </c>
      <c r="F22" s="14"/>
      <c r="G22" s="13"/>
      <c r="H22" s="13"/>
      <c r="I22" s="13"/>
      <c r="J22" s="13"/>
      <c r="M22">
        <f>D22+E22+F22+G22+H22</f>
        <v>188</v>
      </c>
      <c r="N22">
        <f>D22*0.17+E22*0.17+F22*0.17+G22*0.17+H22*0.17</f>
        <v>31.96</v>
      </c>
      <c r="O22">
        <f>I22*0.15</f>
        <v>0</v>
      </c>
      <c r="P22">
        <f>ROUND(N22+O22,0)</f>
        <v>32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96</v>
      </c>
      <c r="E23" s="13">
        <v>94</v>
      </c>
      <c r="F23" s="14"/>
      <c r="G23" s="13"/>
      <c r="H23" s="13"/>
      <c r="I23" s="13"/>
      <c r="J23" s="13"/>
      <c r="M23">
        <f>D23+E23+F23+G23+H23</f>
        <v>190</v>
      </c>
      <c r="N23">
        <f>D23*0.17+E23*0.17+F23*0.17+G23*0.17+H23*0.17</f>
        <v>32.299999999999997</v>
      </c>
      <c r="O23">
        <f>I23*0.15</f>
        <v>0</v>
      </c>
      <c r="P23">
        <f>ROUND(N23+O23,0)</f>
        <v>32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77</v>
      </c>
      <c r="E24" s="13">
        <v>95</v>
      </c>
      <c r="F24" s="14"/>
      <c r="G24" s="13"/>
      <c r="H24" s="13"/>
      <c r="I24" s="13"/>
      <c r="J24" s="13"/>
      <c r="M24">
        <f>D24+E24+F24+G24+H24</f>
        <v>172</v>
      </c>
      <c r="N24">
        <f>D24*0.17+E24*0.17+F24*0.17+G24*0.17+H24*0.17</f>
        <v>29.240000000000002</v>
      </c>
      <c r="O24">
        <f>I24*0.15</f>
        <v>0</v>
      </c>
      <c r="P24">
        <f>ROUND(N24+O24,0)</f>
        <v>29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79</v>
      </c>
      <c r="E25" s="13">
        <v>91</v>
      </c>
      <c r="F25" s="14"/>
      <c r="G25" s="13"/>
      <c r="H25" s="13"/>
      <c r="I25" s="13"/>
      <c r="J25" s="13"/>
      <c r="M25">
        <f>D25+E25+F25+G25+H25</f>
        <v>170</v>
      </c>
      <c r="N25">
        <f>D25*0.17+E25*0.17+F25*0.17+G25*0.17+H25*0.17</f>
        <v>28.900000000000002</v>
      </c>
      <c r="O25">
        <f>I25*0.15</f>
        <v>0</v>
      </c>
      <c r="P25">
        <f>ROUND(N25+O25,0)</f>
        <v>29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63</v>
      </c>
      <c r="E26" s="13">
        <v>77</v>
      </c>
      <c r="F26" s="14"/>
      <c r="G26" s="13"/>
      <c r="H26" s="13"/>
      <c r="I26" s="13"/>
      <c r="J26" s="13"/>
      <c r="M26">
        <f>D26+E26+F26+G26+H26</f>
        <v>140</v>
      </c>
      <c r="N26">
        <f>D26*0.17+E26*0.17+F26*0.17+G26*0.17+H26*0.17</f>
        <v>23.800000000000004</v>
      </c>
      <c r="O26">
        <f>I26*0.15</f>
        <v>0</v>
      </c>
      <c r="P26">
        <f>ROUND(N26+O26,0)</f>
        <v>24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93</v>
      </c>
      <c r="E27" s="13">
        <v>96</v>
      </c>
      <c r="F27" s="14"/>
      <c r="G27" s="13"/>
      <c r="H27" s="13"/>
      <c r="I27" s="13"/>
      <c r="J27" s="13"/>
      <c r="M27">
        <f>D27+E27+F27+G27+H27</f>
        <v>189</v>
      </c>
      <c r="N27">
        <f>D27*0.17+E27*0.17+F27*0.17+G27*0.17+H27*0.17</f>
        <v>32.130000000000003</v>
      </c>
      <c r="O27">
        <f>I27*0.15</f>
        <v>0</v>
      </c>
      <c r="P27">
        <f>ROUND(N27+O27,0)</f>
        <v>32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90</v>
      </c>
      <c r="E28" s="13">
        <v>91</v>
      </c>
      <c r="F28" s="14"/>
      <c r="G28" s="13"/>
      <c r="H28" s="13"/>
      <c r="I28" s="13"/>
      <c r="J28" s="13"/>
      <c r="M28">
        <f>D28+E28+F28+G28+H28</f>
        <v>181</v>
      </c>
      <c r="N28">
        <f>D28*0.17+E28*0.17+F28*0.17+G28*0.17+H28*0.17</f>
        <v>30.770000000000003</v>
      </c>
      <c r="O28">
        <f>I28*0.15</f>
        <v>0</v>
      </c>
      <c r="P28">
        <f>ROUND(N28+O28,0)</f>
        <v>31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73</v>
      </c>
      <c r="E29" s="13">
        <v>94</v>
      </c>
      <c r="F29" s="14"/>
      <c r="G29" s="13"/>
      <c r="H29" s="13"/>
      <c r="I29" s="13"/>
      <c r="J29" s="13"/>
      <c r="M29">
        <f>D29+E29+F29+G29+H29</f>
        <v>167</v>
      </c>
      <c r="N29">
        <f>D29*0.17+E29*0.17+F29*0.17+G29*0.17+H29*0.17</f>
        <v>28.39</v>
      </c>
      <c r="O29">
        <f>I29*0.15</f>
        <v>0</v>
      </c>
      <c r="P29">
        <f>ROUND(N29+O29,0)</f>
        <v>28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91</v>
      </c>
      <c r="E30" s="13">
        <v>97</v>
      </c>
      <c r="F30" s="14"/>
      <c r="G30" s="13"/>
      <c r="H30" s="13"/>
      <c r="I30" s="13"/>
      <c r="J30" s="13"/>
      <c r="M30">
        <f>D30+E30+F30+G30+H30</f>
        <v>188</v>
      </c>
      <c r="N30">
        <f>D30*0.17+E30*0.17+F30*0.17+G30*0.17+H30*0.17</f>
        <v>31.96</v>
      </c>
      <c r="O30">
        <f>I30*0.15</f>
        <v>0</v>
      </c>
      <c r="P30">
        <f>ROUND(N30+O30,0)</f>
        <v>32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85</v>
      </c>
      <c r="E31" s="13"/>
      <c r="F31" s="14"/>
      <c r="G31" s="13"/>
      <c r="H31" s="13"/>
      <c r="I31" s="13"/>
      <c r="J31" s="13"/>
      <c r="M31">
        <f>D31+E31+F31+G31+H31</f>
        <v>85</v>
      </c>
      <c r="N31">
        <f>D31*0.17+E31*0.17+F31*0.17+G31*0.17+H31*0.17</f>
        <v>14.450000000000001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94</v>
      </c>
      <c r="E32" s="13">
        <v>96</v>
      </c>
      <c r="F32" s="14"/>
      <c r="G32" s="13"/>
      <c r="H32" s="13"/>
      <c r="I32" s="13"/>
      <c r="J32" s="13"/>
      <c r="M32">
        <f>D32+E32+F32+G32+H32</f>
        <v>190</v>
      </c>
      <c r="N32">
        <f>D32*0.17+E32*0.17+F32*0.17+G32*0.17+H32*0.17</f>
        <v>32.299999999999997</v>
      </c>
      <c r="O32">
        <f>I32*0.15</f>
        <v>0</v>
      </c>
      <c r="P32">
        <f>ROUND(N32+O32,0)</f>
        <v>32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84</v>
      </c>
      <c r="E33" s="13">
        <v>85</v>
      </c>
      <c r="F33" s="14"/>
      <c r="G33" s="13"/>
      <c r="H33" s="13"/>
      <c r="I33" s="13"/>
      <c r="J33" s="13"/>
      <c r="M33">
        <f>D33+E33+F33+G33+H33</f>
        <v>169</v>
      </c>
      <c r="N33">
        <f>D33*0.17+E33*0.17+F33*0.17+G33*0.17+H33*0.17</f>
        <v>28.730000000000004</v>
      </c>
      <c r="O33">
        <f>I33*0.15</f>
        <v>0</v>
      </c>
      <c r="P33">
        <f>ROUND(N33+O33,0)</f>
        <v>29</v>
      </c>
    </row>
  </sheetData>
  <sheetProtection algorithmName="SHA-512" hashValue="LDzmTbKn2yjzSUM3aL+RFL4Qg1qpKOiUoVLG7UznqC8rjNV/dN8eHE0Jn9Y6o9GTSIJzX43R9AVowTQsdBcagw==" saltValue="O2Vc2Zjom3tJClfs0zeP0g==" spinCount="100000" sheet="1" objects="1" scenarios="1"/>
  <dataValidations count="31">
    <dataValidation type="whole" allowBlank="1" showInputMessage="1" showErrorMessage="1" errorTitle="Valor fuera de rango" error="Ingrese un valor correcto" sqref="F3" xr:uid="{C0ABA7A8-5323-4A26-A38D-A292576D6935}">
      <formula1>0</formula1>
      <formula2>100</formula2>
    </dataValidation>
    <dataValidation type="whole" allowBlank="1" showInputMessage="1" showErrorMessage="1" errorTitle="Valor fuera de rango" error="Ingrese un valor correcto" sqref="F4" xr:uid="{B7692B5D-89AE-4E56-8322-DA29AF73F603}">
      <formula1>0</formula1>
      <formula2>100</formula2>
    </dataValidation>
    <dataValidation type="whole" allowBlank="1" showInputMessage="1" showErrorMessage="1" errorTitle="Valor fuera de rango" error="Ingrese un valor correcto" sqref="F5" xr:uid="{DA16E31D-6F27-4024-A787-1A1A72C687F5}">
      <formula1>0</formula1>
      <formula2>100</formula2>
    </dataValidation>
    <dataValidation type="whole" allowBlank="1" showInputMessage="1" showErrorMessage="1" errorTitle="Valor fuera de rango" error="Ingrese un valor correcto" sqref="F6" xr:uid="{68058AB3-86F4-440F-BE21-3F82237845AA}">
      <formula1>0</formula1>
      <formula2>100</formula2>
    </dataValidation>
    <dataValidation type="whole" allowBlank="1" showInputMessage="1" showErrorMessage="1" errorTitle="Valor fuera de rango" error="Ingrese un valor correcto" sqref="F7" xr:uid="{1BFA36CC-DD15-40EA-82F8-580701044345}">
      <formula1>0</formula1>
      <formula2>100</formula2>
    </dataValidation>
    <dataValidation type="whole" allowBlank="1" showInputMessage="1" showErrorMessage="1" errorTitle="Valor fuera de rango" error="Ingrese un valor correcto" sqref="F8" xr:uid="{E56FF3AB-617E-4640-A834-D5B80DA85A43}">
      <formula1>0</formula1>
      <formula2>100</formula2>
    </dataValidation>
    <dataValidation type="whole" allowBlank="1" showInputMessage="1" showErrorMessage="1" errorTitle="Valor fuera de rango" error="Ingrese un valor correcto" sqref="F9" xr:uid="{0B1F2127-AEB1-41E7-996D-F7928739F2A6}">
      <formula1>0</formula1>
      <formula2>100</formula2>
    </dataValidation>
    <dataValidation type="whole" allowBlank="1" showInputMessage="1" showErrorMessage="1" errorTitle="Valor fuera de rango" error="Ingrese un valor correcto" sqref="F10" xr:uid="{D7093633-D939-4387-A2F7-C9ABDF2A3241}">
      <formula1>0</formula1>
      <formula2>100</formula2>
    </dataValidation>
    <dataValidation type="whole" allowBlank="1" showInputMessage="1" showErrorMessage="1" errorTitle="Valor fuera de rango" error="Ingrese un valor correcto" sqref="F11" xr:uid="{F16D5712-2E5D-48A1-A980-CDE91E769A8D}">
      <formula1>0</formula1>
      <formula2>100</formula2>
    </dataValidation>
    <dataValidation type="whole" allowBlank="1" showInputMessage="1" showErrorMessage="1" errorTitle="Valor fuera de rango" error="Ingrese un valor correcto" sqref="F12" xr:uid="{EA939C0C-55C9-49EB-8297-6A0913742E9B}">
      <formula1>0</formula1>
      <formula2>100</formula2>
    </dataValidation>
    <dataValidation type="whole" allowBlank="1" showInputMessage="1" showErrorMessage="1" errorTitle="Valor fuera de rango" error="Ingrese un valor correcto" sqref="F13" xr:uid="{7D536730-0D14-4AA6-97BE-B6EDE0BC77D6}">
      <formula1>0</formula1>
      <formula2>100</formula2>
    </dataValidation>
    <dataValidation type="whole" allowBlank="1" showInputMessage="1" showErrorMessage="1" errorTitle="Valor fuera de rango" error="Ingrese un valor correcto" sqref="F14" xr:uid="{F9192946-A582-4A35-8046-1DDD98A18C45}">
      <formula1>0</formula1>
      <formula2>100</formula2>
    </dataValidation>
    <dataValidation type="whole" allowBlank="1" showInputMessage="1" showErrorMessage="1" errorTitle="Valor fuera de rango" error="Ingrese un valor correcto" sqref="F15" xr:uid="{3D67925A-1D99-47E7-BCF3-EE7721D24F61}">
      <formula1>0</formula1>
      <formula2>100</formula2>
    </dataValidation>
    <dataValidation type="whole" allowBlank="1" showInputMessage="1" showErrorMessage="1" errorTitle="Valor fuera de rango" error="Ingrese un valor correcto" sqref="F16" xr:uid="{BD224DE0-6C34-4D96-B678-F1B43C5DC5A0}">
      <formula1>0</formula1>
      <formula2>100</formula2>
    </dataValidation>
    <dataValidation type="whole" allowBlank="1" showInputMessage="1" showErrorMessage="1" errorTitle="Valor fuera de rango" error="Ingrese un valor correcto" sqref="F17" xr:uid="{7D2F04E9-2C22-4F3F-9DCB-5F0DDC50BE21}">
      <formula1>0</formula1>
      <formula2>100</formula2>
    </dataValidation>
    <dataValidation type="whole" allowBlank="1" showInputMessage="1" showErrorMessage="1" errorTitle="Valor fuera de rango" error="Ingrese un valor correcto" sqref="F18" xr:uid="{B27E7FA4-011E-41B4-B03D-C5D575CE7B9F}">
      <formula1>0</formula1>
      <formula2>100</formula2>
    </dataValidation>
    <dataValidation type="whole" allowBlank="1" showInputMessage="1" showErrorMessage="1" errorTitle="Valor fuera de rango" error="Ingrese un valor correcto" sqref="F19" xr:uid="{48C8B3C2-363C-49B7-91A1-459C54109344}">
      <formula1>0</formula1>
      <formula2>100</formula2>
    </dataValidation>
    <dataValidation type="whole" allowBlank="1" showInputMessage="1" showErrorMessage="1" errorTitle="Valor fuera de rango" error="Ingrese un valor correcto" sqref="F20" xr:uid="{63E52CAF-CD82-46E9-925D-0A2DDCB720A5}">
      <formula1>0</formula1>
      <formula2>100</formula2>
    </dataValidation>
    <dataValidation type="whole" allowBlank="1" showInputMessage="1" showErrorMessage="1" errorTitle="Valor fuera de rango" error="Ingrese un valor correcto" sqref="F21" xr:uid="{CB233C73-A2A8-44F1-B866-BEECC190EF85}">
      <formula1>0</formula1>
      <formula2>100</formula2>
    </dataValidation>
    <dataValidation type="whole" allowBlank="1" showInputMessage="1" showErrorMessage="1" errorTitle="Valor fuera de rango" error="Ingrese un valor correcto" sqref="F22" xr:uid="{535DF13A-4AB0-4194-B4D3-98931AABC6EE}">
      <formula1>0</formula1>
      <formula2>100</formula2>
    </dataValidation>
    <dataValidation type="whole" allowBlank="1" showInputMessage="1" showErrorMessage="1" errorTitle="Valor fuera de rango" error="Ingrese un valor correcto" sqref="F23" xr:uid="{3312EBD9-AC3B-4F37-BB25-FECE59A82029}">
      <formula1>0</formula1>
      <formula2>100</formula2>
    </dataValidation>
    <dataValidation type="whole" allowBlank="1" showInputMessage="1" showErrorMessage="1" errorTitle="Valor fuera de rango" error="Ingrese un valor correcto" sqref="F24" xr:uid="{8B716182-E6A3-4C30-AC7B-77830B1649FA}">
      <formula1>0</formula1>
      <formula2>100</formula2>
    </dataValidation>
    <dataValidation type="whole" allowBlank="1" showInputMessage="1" showErrorMessage="1" errorTitle="Valor fuera de rango" error="Ingrese un valor correcto" sqref="F25" xr:uid="{557446F6-C4C8-4129-A09C-0323BBA16B97}">
      <formula1>0</formula1>
      <formula2>100</formula2>
    </dataValidation>
    <dataValidation type="whole" allowBlank="1" showInputMessage="1" showErrorMessage="1" errorTitle="Valor fuera de rango" error="Ingrese un valor correcto" sqref="F26" xr:uid="{D6FC8CFE-6ED7-43F7-90B7-CC39B9D67AF7}">
      <formula1>0</formula1>
      <formula2>100</formula2>
    </dataValidation>
    <dataValidation type="whole" allowBlank="1" showInputMessage="1" showErrorMessage="1" errorTitle="Valor fuera de rango" error="Ingrese un valor correcto" sqref="F27" xr:uid="{A437FEC1-C4CC-4F1B-B503-46339F36CB5A}">
      <formula1>0</formula1>
      <formula2>100</formula2>
    </dataValidation>
    <dataValidation type="whole" allowBlank="1" showInputMessage="1" showErrorMessage="1" errorTitle="Valor fuera de rango" error="Ingrese un valor correcto" sqref="F28" xr:uid="{AD336E1B-D2ED-4E2F-8EEA-762F46F08B27}">
      <formula1>0</formula1>
      <formula2>100</formula2>
    </dataValidation>
    <dataValidation type="whole" allowBlank="1" showInputMessage="1" showErrorMessage="1" errorTitle="Valor fuera de rango" error="Ingrese un valor correcto" sqref="F29" xr:uid="{A4A71C91-8486-49F5-8AB3-20BFEAB1EA6F}">
      <formula1>0</formula1>
      <formula2>100</formula2>
    </dataValidation>
    <dataValidation type="whole" allowBlank="1" showInputMessage="1" showErrorMessage="1" errorTitle="Valor fuera de rango" error="Ingrese un valor correcto" sqref="F30" xr:uid="{660EFA80-A5CC-4918-B27B-06EF3D918B65}">
      <formula1>0</formula1>
      <formula2>100</formula2>
    </dataValidation>
    <dataValidation type="whole" allowBlank="1" showInputMessage="1" showErrorMessage="1" errorTitle="Valor fuera de rango" error="Ingrese un valor correcto" sqref="F31" xr:uid="{A495AB66-BDEE-43E9-B993-9D34808A326D}">
      <formula1>0</formula1>
      <formula2>100</formula2>
    </dataValidation>
    <dataValidation type="whole" allowBlank="1" showInputMessage="1" showErrorMessage="1" errorTitle="Valor fuera de rango" error="Ingrese un valor correcto" sqref="F32" xr:uid="{CFE8FE73-526C-4A2D-8ADC-7921CF99F64F}">
      <formula1>0</formula1>
      <formula2>100</formula2>
    </dataValidation>
    <dataValidation type="whole" allowBlank="1" showInputMessage="1" showErrorMessage="1" errorTitle="Valor fuera de rango" error="Ingrese un valor correcto" sqref="F33" xr:uid="{17A6E29E-BE41-445D-9937-E90488B8B57D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8C2F-3E73-4252-8918-3C8976FEBB94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141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79</v>
      </c>
      <c r="B3" s="11">
        <v>1</v>
      </c>
      <c r="C3" s="12" t="s">
        <v>80</v>
      </c>
      <c r="D3" s="13">
        <v>92</v>
      </c>
      <c r="E3" s="13">
        <v>96</v>
      </c>
      <c r="F3" s="14"/>
      <c r="G3" s="13"/>
      <c r="H3" s="13"/>
      <c r="I3" s="13"/>
      <c r="J3" s="13"/>
      <c r="M3">
        <f>D3+E3+F3+G3+H3</f>
        <v>188</v>
      </c>
      <c r="N3">
        <f>D3*0.17+E3*0.17+F3*0.17+G3*0.17+H3*0.17</f>
        <v>31.96</v>
      </c>
      <c r="O3">
        <f>I3*0.15</f>
        <v>0</v>
      </c>
      <c r="P3">
        <f>ROUND(N3+O3,0)</f>
        <v>32</v>
      </c>
    </row>
    <row r="4" spans="1:16" x14ac:dyDescent="0.25">
      <c r="A4" s="11" t="s">
        <v>81</v>
      </c>
      <c r="B4" s="11">
        <v>2</v>
      </c>
      <c r="C4" s="12" t="s">
        <v>82</v>
      </c>
      <c r="D4" s="13">
        <v>87</v>
      </c>
      <c r="E4" s="13">
        <v>86</v>
      </c>
      <c r="F4" s="14"/>
      <c r="G4" s="13"/>
      <c r="H4" s="13"/>
      <c r="I4" s="13"/>
      <c r="J4" s="13"/>
      <c r="M4">
        <f>D4+E4+F4+G4+H4</f>
        <v>173</v>
      </c>
      <c r="N4">
        <f>D4*0.17+E4*0.17+F4*0.17+G4*0.17+H4*0.17</f>
        <v>29.410000000000004</v>
      </c>
      <c r="O4">
        <f>I4*0.15</f>
        <v>0</v>
      </c>
      <c r="P4">
        <f>ROUND(N4+O4,0)</f>
        <v>29</v>
      </c>
    </row>
    <row r="5" spans="1:16" x14ac:dyDescent="0.25">
      <c r="A5" s="11" t="s">
        <v>83</v>
      </c>
      <c r="B5" s="11">
        <v>3</v>
      </c>
      <c r="C5" s="12" t="s">
        <v>84</v>
      </c>
      <c r="D5" s="13">
        <v>77</v>
      </c>
      <c r="E5" s="13">
        <v>82</v>
      </c>
      <c r="F5" s="14"/>
      <c r="G5" s="13"/>
      <c r="H5" s="13"/>
      <c r="I5" s="13"/>
      <c r="J5" s="13"/>
      <c r="M5">
        <f>D5+E5+F5+G5+H5</f>
        <v>159</v>
      </c>
      <c r="N5">
        <f>D5*0.17+E5*0.17+F5*0.17+G5*0.17+H5*0.17</f>
        <v>27.03</v>
      </c>
      <c r="O5">
        <f>I5*0.15</f>
        <v>0</v>
      </c>
      <c r="P5">
        <f>ROUND(N5+O5,0)</f>
        <v>27</v>
      </c>
    </row>
    <row r="6" spans="1:16" x14ac:dyDescent="0.25">
      <c r="A6" s="11" t="s">
        <v>85</v>
      </c>
      <c r="B6" s="11">
        <v>4</v>
      </c>
      <c r="C6" s="12" t="s">
        <v>86</v>
      </c>
      <c r="D6" s="13">
        <v>77</v>
      </c>
      <c r="E6" s="13">
        <v>89</v>
      </c>
      <c r="F6" s="14"/>
      <c r="G6" s="13"/>
      <c r="H6" s="13"/>
      <c r="I6" s="13"/>
      <c r="J6" s="13"/>
      <c r="M6">
        <f>D6+E6+F6+G6+H6</f>
        <v>166</v>
      </c>
      <c r="N6">
        <f>D6*0.17+E6*0.17+F6*0.17+G6*0.17+H6*0.17</f>
        <v>28.220000000000002</v>
      </c>
      <c r="O6">
        <f>I6*0.15</f>
        <v>0</v>
      </c>
      <c r="P6">
        <f>ROUND(N6+O6,0)</f>
        <v>28</v>
      </c>
    </row>
    <row r="7" spans="1:16" x14ac:dyDescent="0.25">
      <c r="A7" s="11" t="s">
        <v>87</v>
      </c>
      <c r="B7" s="11">
        <v>5</v>
      </c>
      <c r="C7" s="12" t="s">
        <v>88</v>
      </c>
      <c r="D7" s="13">
        <v>86</v>
      </c>
      <c r="E7" s="13">
        <v>97</v>
      </c>
      <c r="F7" s="14"/>
      <c r="G7" s="13"/>
      <c r="H7" s="13"/>
      <c r="I7" s="13"/>
      <c r="J7" s="13"/>
      <c r="M7">
        <f>D7+E7+F7+G7+H7</f>
        <v>183</v>
      </c>
      <c r="N7">
        <f>D7*0.17+E7*0.17+F7*0.17+G7*0.17+H7*0.17</f>
        <v>31.110000000000003</v>
      </c>
      <c r="O7">
        <f>I7*0.15</f>
        <v>0</v>
      </c>
      <c r="P7">
        <f>ROUND(N7+O7,0)</f>
        <v>31</v>
      </c>
    </row>
    <row r="8" spans="1:16" x14ac:dyDescent="0.25">
      <c r="A8" s="11" t="s">
        <v>89</v>
      </c>
      <c r="B8" s="11">
        <v>6</v>
      </c>
      <c r="C8" s="12" t="s">
        <v>90</v>
      </c>
      <c r="D8" s="13">
        <v>92</v>
      </c>
      <c r="E8" s="13">
        <v>88</v>
      </c>
      <c r="F8" s="14"/>
      <c r="G8" s="13"/>
      <c r="H8" s="13"/>
      <c r="I8" s="13"/>
      <c r="J8" s="13"/>
      <c r="M8">
        <f>D8+E8+F8+G8+H8</f>
        <v>180</v>
      </c>
      <c r="N8">
        <f>D8*0.17+E8*0.17+F8*0.17+G8*0.17+H8*0.17</f>
        <v>30.6</v>
      </c>
      <c r="O8">
        <f>I8*0.15</f>
        <v>0</v>
      </c>
      <c r="P8">
        <f>ROUND(N8+O8,0)</f>
        <v>31</v>
      </c>
    </row>
    <row r="9" spans="1:16" x14ac:dyDescent="0.25">
      <c r="A9" s="11" t="s">
        <v>91</v>
      </c>
      <c r="B9" s="11">
        <v>7</v>
      </c>
      <c r="C9" s="12" t="s">
        <v>92</v>
      </c>
      <c r="D9" s="13">
        <v>94</v>
      </c>
      <c r="E9" s="13">
        <v>99</v>
      </c>
      <c r="F9" s="14"/>
      <c r="G9" s="13"/>
      <c r="H9" s="13"/>
      <c r="I9" s="13"/>
      <c r="J9" s="13"/>
      <c r="M9">
        <f>D9+E9+F9+G9+H9</f>
        <v>193</v>
      </c>
      <c r="N9">
        <f>D9*0.17+E9*0.17+F9*0.17+G9*0.17+H9*0.17</f>
        <v>32.81</v>
      </c>
      <c r="O9">
        <f>I9*0.15</f>
        <v>0</v>
      </c>
      <c r="P9">
        <f>ROUND(N9+O9,0)</f>
        <v>33</v>
      </c>
    </row>
    <row r="10" spans="1:16" x14ac:dyDescent="0.25">
      <c r="A10" s="11" t="s">
        <v>93</v>
      </c>
      <c r="B10" s="11">
        <v>8</v>
      </c>
      <c r="C10" s="12" t="s">
        <v>94</v>
      </c>
      <c r="D10" s="13">
        <v>79</v>
      </c>
      <c r="E10" s="13">
        <v>83</v>
      </c>
      <c r="F10" s="14"/>
      <c r="G10" s="13"/>
      <c r="H10" s="13"/>
      <c r="I10" s="13"/>
      <c r="J10" s="13"/>
      <c r="M10">
        <f>D10+E10+F10+G10+H10</f>
        <v>162</v>
      </c>
      <c r="N10">
        <f>D10*0.17+E10*0.17+F10*0.17+G10*0.17+H10*0.17</f>
        <v>27.540000000000003</v>
      </c>
      <c r="O10">
        <f>I10*0.15</f>
        <v>0</v>
      </c>
      <c r="P10">
        <f>ROUND(N10+O10,0)</f>
        <v>28</v>
      </c>
    </row>
    <row r="11" spans="1:16" x14ac:dyDescent="0.25">
      <c r="A11" s="11" t="s">
        <v>95</v>
      </c>
      <c r="B11" s="11">
        <v>9</v>
      </c>
      <c r="C11" s="12" t="s">
        <v>96</v>
      </c>
      <c r="D11" s="13">
        <v>80</v>
      </c>
      <c r="E11" s="13">
        <v>99</v>
      </c>
      <c r="F11" s="14"/>
      <c r="G11" s="13"/>
      <c r="H11" s="13"/>
      <c r="I11" s="13"/>
      <c r="J11" s="13"/>
      <c r="M11">
        <f>D11+E11+F11+G11+H11</f>
        <v>179</v>
      </c>
      <c r="N11">
        <f>D11*0.17+E11*0.17+F11*0.17+G11*0.17+H11*0.17</f>
        <v>30.430000000000003</v>
      </c>
      <c r="O11">
        <f>I11*0.15</f>
        <v>0</v>
      </c>
      <c r="P11">
        <f>ROUND(N11+O11,0)</f>
        <v>30</v>
      </c>
    </row>
    <row r="12" spans="1:16" x14ac:dyDescent="0.25">
      <c r="A12" s="11" t="s">
        <v>97</v>
      </c>
      <c r="B12" s="11">
        <v>10</v>
      </c>
      <c r="C12" s="12" t="s">
        <v>98</v>
      </c>
      <c r="D12" s="13">
        <v>89</v>
      </c>
      <c r="E12" s="13">
        <v>94</v>
      </c>
      <c r="F12" s="14"/>
      <c r="G12" s="13"/>
      <c r="H12" s="13"/>
      <c r="I12" s="13"/>
      <c r="J12" s="13"/>
      <c r="M12">
        <f>D12+E12+F12+G12+H12</f>
        <v>183</v>
      </c>
      <c r="N12">
        <f>D12*0.17+E12*0.17+F12*0.17+G12*0.17+H12*0.17</f>
        <v>31.11</v>
      </c>
      <c r="O12">
        <f>I12*0.15</f>
        <v>0</v>
      </c>
      <c r="P12">
        <f>ROUND(N12+O12,0)</f>
        <v>31</v>
      </c>
    </row>
    <row r="13" spans="1:16" x14ac:dyDescent="0.25">
      <c r="A13" s="11" t="s">
        <v>99</v>
      </c>
      <c r="B13" s="11">
        <v>11</v>
      </c>
      <c r="C13" s="12" t="s">
        <v>100</v>
      </c>
      <c r="D13" s="13">
        <v>82</v>
      </c>
      <c r="E13" s="13">
        <v>89</v>
      </c>
      <c r="F13" s="14"/>
      <c r="G13" s="13"/>
      <c r="H13" s="13"/>
      <c r="I13" s="13"/>
      <c r="J13" s="13"/>
      <c r="M13">
        <f>D13+E13+F13+G13+H13</f>
        <v>171</v>
      </c>
      <c r="N13">
        <f>D13*0.17+E13*0.17+F13*0.17+G13*0.17+H13*0.17</f>
        <v>29.07</v>
      </c>
      <c r="O13">
        <f>I13*0.15</f>
        <v>0</v>
      </c>
      <c r="P13">
        <f>ROUND(N13+O13,0)</f>
        <v>29</v>
      </c>
    </row>
    <row r="14" spans="1:16" x14ac:dyDescent="0.25">
      <c r="A14" s="11" t="s">
        <v>101</v>
      </c>
      <c r="B14" s="11">
        <v>12</v>
      </c>
      <c r="C14" s="12" t="s">
        <v>102</v>
      </c>
      <c r="D14" s="13">
        <v>86</v>
      </c>
      <c r="E14" s="13">
        <v>82</v>
      </c>
      <c r="F14" s="14"/>
      <c r="G14" s="13"/>
      <c r="H14" s="13"/>
      <c r="I14" s="13"/>
      <c r="J14" s="13"/>
      <c r="M14">
        <f>D14+E14+F14+G14+H14</f>
        <v>168</v>
      </c>
      <c r="N14">
        <f>D14*0.17+E14*0.17+F14*0.17+G14*0.17+H14*0.17</f>
        <v>28.560000000000002</v>
      </c>
      <c r="O14">
        <f>I14*0.15</f>
        <v>0</v>
      </c>
      <c r="P14">
        <f>ROUND(N14+O14,0)</f>
        <v>29</v>
      </c>
    </row>
    <row r="15" spans="1:16" x14ac:dyDescent="0.25">
      <c r="A15" s="11" t="s">
        <v>103</v>
      </c>
      <c r="B15" s="11">
        <v>13</v>
      </c>
      <c r="C15" s="12" t="s">
        <v>104</v>
      </c>
      <c r="D15" s="13">
        <v>84</v>
      </c>
      <c r="E15" s="13">
        <v>91</v>
      </c>
      <c r="F15" s="14"/>
      <c r="G15" s="13"/>
      <c r="H15" s="13"/>
      <c r="I15" s="13"/>
      <c r="J15" s="13"/>
      <c r="M15">
        <f>D15+E15+F15+G15+H15</f>
        <v>175</v>
      </c>
      <c r="N15">
        <f>D15*0.17+E15*0.17+F15*0.17+G15*0.17+H15*0.17</f>
        <v>29.75</v>
      </c>
      <c r="O15">
        <f>I15*0.15</f>
        <v>0</v>
      </c>
      <c r="P15">
        <f>ROUND(N15+O15,0)</f>
        <v>30</v>
      </c>
    </row>
    <row r="16" spans="1:16" x14ac:dyDescent="0.25">
      <c r="A16" s="11" t="s">
        <v>105</v>
      </c>
      <c r="B16" s="11">
        <v>14</v>
      </c>
      <c r="C16" s="12" t="s">
        <v>106</v>
      </c>
      <c r="D16" s="13">
        <v>75</v>
      </c>
      <c r="E16" s="13">
        <v>87</v>
      </c>
      <c r="F16" s="14"/>
      <c r="G16" s="13"/>
      <c r="H16" s="13"/>
      <c r="I16" s="13"/>
      <c r="J16" s="13"/>
      <c r="M16">
        <f>D16+E16+F16+G16+H16</f>
        <v>162</v>
      </c>
      <c r="N16">
        <f>D16*0.17+E16*0.17+F16*0.17+G16*0.17+H16*0.17</f>
        <v>27.540000000000003</v>
      </c>
      <c r="O16">
        <f>I16*0.15</f>
        <v>0</v>
      </c>
      <c r="P16">
        <f>ROUND(N16+O16,0)</f>
        <v>28</v>
      </c>
    </row>
    <row r="17" spans="1:16" x14ac:dyDescent="0.25">
      <c r="A17" s="11" t="s">
        <v>107</v>
      </c>
      <c r="B17" s="11">
        <v>15</v>
      </c>
      <c r="C17" s="12" t="s">
        <v>108</v>
      </c>
      <c r="D17" s="13">
        <v>88</v>
      </c>
      <c r="E17" s="13">
        <v>90</v>
      </c>
      <c r="F17" s="14"/>
      <c r="G17" s="13"/>
      <c r="H17" s="13"/>
      <c r="I17" s="13"/>
      <c r="J17" s="13"/>
      <c r="M17">
        <f>D17+E17+F17+G17+H17</f>
        <v>178</v>
      </c>
      <c r="N17">
        <f>D17*0.17+E17*0.17+F17*0.17+G17*0.17+H17*0.17</f>
        <v>30.26</v>
      </c>
      <c r="O17">
        <f>I17*0.15</f>
        <v>0</v>
      </c>
      <c r="P17">
        <f>ROUND(N17+O17,0)</f>
        <v>30</v>
      </c>
    </row>
    <row r="18" spans="1:16" x14ac:dyDescent="0.25">
      <c r="A18" s="11" t="s">
        <v>109</v>
      </c>
      <c r="B18" s="11">
        <v>16</v>
      </c>
      <c r="C18" s="12" t="s">
        <v>110</v>
      </c>
      <c r="D18" s="13">
        <v>78</v>
      </c>
      <c r="E18" s="13">
        <v>88</v>
      </c>
      <c r="F18" s="14"/>
      <c r="G18" s="13"/>
      <c r="H18" s="13"/>
      <c r="I18" s="13"/>
      <c r="J18" s="13"/>
      <c r="M18">
        <f>D18+E18+F18+G18+H18</f>
        <v>166</v>
      </c>
      <c r="N18">
        <f>D18*0.17+E18*0.17+F18*0.17+G18*0.17+H18*0.17</f>
        <v>28.220000000000002</v>
      </c>
      <c r="O18">
        <f>I18*0.15</f>
        <v>0</v>
      </c>
      <c r="P18">
        <f>ROUND(N18+O18,0)</f>
        <v>28</v>
      </c>
    </row>
    <row r="19" spans="1:16" x14ac:dyDescent="0.25">
      <c r="A19" s="11" t="s">
        <v>111</v>
      </c>
      <c r="B19" s="11">
        <v>17</v>
      </c>
      <c r="C19" s="12" t="s">
        <v>112</v>
      </c>
      <c r="D19" s="13">
        <v>89</v>
      </c>
      <c r="E19" s="13">
        <v>91</v>
      </c>
      <c r="F19" s="14"/>
      <c r="G19" s="13"/>
      <c r="H19" s="13"/>
      <c r="I19" s="13"/>
      <c r="J19" s="13"/>
      <c r="M19">
        <f>D19+E19+F19+G19+H19</f>
        <v>180</v>
      </c>
      <c r="N19">
        <f>D19*0.17+E19*0.17+F19*0.17+G19*0.17+H19*0.17</f>
        <v>30.6</v>
      </c>
      <c r="O19">
        <f>I19*0.15</f>
        <v>0</v>
      </c>
      <c r="P19">
        <f>ROUND(N19+O19,0)</f>
        <v>31</v>
      </c>
    </row>
    <row r="20" spans="1:16" x14ac:dyDescent="0.25">
      <c r="A20" s="11" t="s">
        <v>113</v>
      </c>
      <c r="B20" s="11">
        <v>18</v>
      </c>
      <c r="C20" s="12" t="s">
        <v>114</v>
      </c>
      <c r="D20" s="13">
        <v>93</v>
      </c>
      <c r="E20" s="13">
        <v>97</v>
      </c>
      <c r="F20" s="14"/>
      <c r="G20" s="13"/>
      <c r="H20" s="13"/>
      <c r="I20" s="13"/>
      <c r="J20" s="13"/>
      <c r="M20">
        <f>D20+E20+F20+G20+H20</f>
        <v>190</v>
      </c>
      <c r="N20">
        <f>D20*0.17+E20*0.17+F20*0.17+G20*0.17+H20*0.17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1" t="s">
        <v>115</v>
      </c>
      <c r="B21" s="11">
        <v>19</v>
      </c>
      <c r="C21" s="12" t="s">
        <v>116</v>
      </c>
      <c r="D21" s="13">
        <v>81</v>
      </c>
      <c r="E21" s="13">
        <v>95</v>
      </c>
      <c r="F21" s="14"/>
      <c r="G21" s="13"/>
      <c r="H21" s="13"/>
      <c r="I21" s="13"/>
      <c r="J21" s="13"/>
      <c r="M21">
        <f>D21+E21+F21+G21+H21</f>
        <v>176</v>
      </c>
      <c r="N21">
        <f>D21*0.17+E21*0.17+F21*0.17+G21*0.17+H21*0.17</f>
        <v>29.92</v>
      </c>
      <c r="O21">
        <f>I21*0.15</f>
        <v>0</v>
      </c>
      <c r="P21">
        <f>ROUND(N21+O21,0)</f>
        <v>30</v>
      </c>
    </row>
    <row r="22" spans="1:16" x14ac:dyDescent="0.25">
      <c r="A22" s="11" t="s">
        <v>117</v>
      </c>
      <c r="B22" s="11">
        <v>20</v>
      </c>
      <c r="C22" s="12" t="s">
        <v>118</v>
      </c>
      <c r="D22" s="13">
        <v>94</v>
      </c>
      <c r="E22" s="13">
        <v>88</v>
      </c>
      <c r="F22" s="14"/>
      <c r="G22" s="13"/>
      <c r="H22" s="13"/>
      <c r="I22" s="13"/>
      <c r="J22" s="13"/>
      <c r="M22">
        <f>D22+E22+F22+G22+H22</f>
        <v>182</v>
      </c>
      <c r="N22">
        <f>D22*0.17+E22*0.17+F22*0.17+G22*0.17+H22*0.17</f>
        <v>30.94</v>
      </c>
      <c r="O22">
        <f>I22*0.15</f>
        <v>0</v>
      </c>
      <c r="P22">
        <f>ROUND(N22+O22,0)</f>
        <v>31</v>
      </c>
    </row>
    <row r="23" spans="1:16" x14ac:dyDescent="0.25">
      <c r="A23" s="11" t="s">
        <v>119</v>
      </c>
      <c r="B23" s="11">
        <v>21</v>
      </c>
      <c r="C23" s="12" t="s">
        <v>120</v>
      </c>
      <c r="D23" s="13">
        <v>55</v>
      </c>
      <c r="E23" s="13">
        <v>83</v>
      </c>
      <c r="F23" s="14"/>
      <c r="G23" s="13"/>
      <c r="H23" s="13"/>
      <c r="I23" s="13"/>
      <c r="J23" s="13"/>
      <c r="M23">
        <f>D23+E23+F23+G23+H23</f>
        <v>138</v>
      </c>
      <c r="N23">
        <f>D23*0.17+E23*0.17+F23*0.17+G23*0.17+H23*0.17</f>
        <v>23.46</v>
      </c>
      <c r="O23">
        <f>I23*0.15</f>
        <v>0</v>
      </c>
      <c r="P23">
        <f>ROUND(N23+O23,0)</f>
        <v>23</v>
      </c>
    </row>
    <row r="24" spans="1:16" x14ac:dyDescent="0.25">
      <c r="A24" s="11" t="s">
        <v>121</v>
      </c>
      <c r="B24" s="11">
        <v>22</v>
      </c>
      <c r="C24" s="12" t="s">
        <v>122</v>
      </c>
      <c r="D24" s="13">
        <v>83</v>
      </c>
      <c r="E24" s="13">
        <v>88</v>
      </c>
      <c r="F24" s="14"/>
      <c r="G24" s="13"/>
      <c r="H24" s="13"/>
      <c r="I24" s="13"/>
      <c r="J24" s="13"/>
      <c r="M24">
        <f>D24+E24+F24+G24+H24</f>
        <v>171</v>
      </c>
      <c r="N24">
        <f>D24*0.17+E24*0.17+F24*0.17+G24*0.17+H24*0.17</f>
        <v>29.07</v>
      </c>
      <c r="O24">
        <f>I24*0.15</f>
        <v>0</v>
      </c>
      <c r="P24">
        <f>ROUND(N24+O24,0)</f>
        <v>29</v>
      </c>
    </row>
    <row r="25" spans="1:16" x14ac:dyDescent="0.25">
      <c r="A25" s="11" t="s">
        <v>123</v>
      </c>
      <c r="B25" s="11">
        <v>23</v>
      </c>
      <c r="C25" s="12" t="s">
        <v>124</v>
      </c>
      <c r="D25" s="13">
        <v>70</v>
      </c>
      <c r="E25" s="13">
        <v>89</v>
      </c>
      <c r="F25" s="14"/>
      <c r="G25" s="13"/>
      <c r="H25" s="13"/>
      <c r="I25" s="13"/>
      <c r="J25" s="13"/>
      <c r="M25">
        <f>D25+E25+F25+G25+H25</f>
        <v>159</v>
      </c>
      <c r="N25">
        <f>D25*0.17+E25*0.17+F25*0.17+G25*0.17+H25*0.17</f>
        <v>27.03</v>
      </c>
      <c r="O25">
        <f>I25*0.15</f>
        <v>0</v>
      </c>
      <c r="P25">
        <f>ROUND(N25+O25,0)</f>
        <v>27</v>
      </c>
    </row>
    <row r="26" spans="1:16" x14ac:dyDescent="0.25">
      <c r="A26" s="11" t="s">
        <v>125</v>
      </c>
      <c r="B26" s="11">
        <v>24</v>
      </c>
      <c r="C26" s="12" t="s">
        <v>126</v>
      </c>
      <c r="D26" s="13">
        <v>95</v>
      </c>
      <c r="E26" s="13">
        <v>94</v>
      </c>
      <c r="F26" s="14"/>
      <c r="G26" s="13"/>
      <c r="H26" s="13"/>
      <c r="I26" s="13"/>
      <c r="J26" s="13"/>
      <c r="M26">
        <f>D26+E26+F26+G26+H26</f>
        <v>189</v>
      </c>
      <c r="N26">
        <f>D26*0.17+E26*0.17+F26*0.17+G26*0.17+H26*0.17</f>
        <v>32.130000000000003</v>
      </c>
      <c r="O26">
        <f>I26*0.15</f>
        <v>0</v>
      </c>
      <c r="P26">
        <f>ROUND(N26+O26,0)</f>
        <v>32</v>
      </c>
    </row>
    <row r="27" spans="1:16" x14ac:dyDescent="0.25">
      <c r="A27" s="11" t="s">
        <v>127</v>
      </c>
      <c r="B27" s="11">
        <v>25</v>
      </c>
      <c r="C27" s="12" t="s">
        <v>128</v>
      </c>
      <c r="D27" s="13">
        <v>87</v>
      </c>
      <c r="E27" s="13">
        <v>95</v>
      </c>
      <c r="F27" s="14"/>
      <c r="G27" s="13"/>
      <c r="H27" s="13"/>
      <c r="I27" s="13"/>
      <c r="J27" s="13"/>
      <c r="M27">
        <f>D27+E27+F27+G27+H27</f>
        <v>182</v>
      </c>
      <c r="N27">
        <f>D27*0.17+E27*0.17+F27*0.17+G27*0.17+H27*0.17</f>
        <v>30.940000000000005</v>
      </c>
      <c r="O27">
        <f>I27*0.15</f>
        <v>0</v>
      </c>
      <c r="P27">
        <f>ROUND(N27+O27,0)</f>
        <v>31</v>
      </c>
    </row>
    <row r="28" spans="1:16" x14ac:dyDescent="0.25">
      <c r="A28" s="11" t="s">
        <v>129</v>
      </c>
      <c r="B28" s="11">
        <v>26</v>
      </c>
      <c r="C28" s="12" t="s">
        <v>130</v>
      </c>
      <c r="D28" s="13">
        <v>89</v>
      </c>
      <c r="E28" s="13">
        <v>96</v>
      </c>
      <c r="F28" s="14"/>
      <c r="G28" s="13"/>
      <c r="H28" s="13"/>
      <c r="I28" s="13"/>
      <c r="J28" s="13"/>
      <c r="M28">
        <f>D28+E28+F28+G28+H28</f>
        <v>185</v>
      </c>
      <c r="N28">
        <f>D28*0.17+E28*0.17+F28*0.17+G28*0.17+H28*0.17</f>
        <v>31.450000000000003</v>
      </c>
      <c r="O28">
        <f>I28*0.15</f>
        <v>0</v>
      </c>
      <c r="P28">
        <f>ROUND(N28+O28,0)</f>
        <v>31</v>
      </c>
    </row>
    <row r="29" spans="1:16" x14ac:dyDescent="0.25">
      <c r="A29" s="11" t="s">
        <v>131</v>
      </c>
      <c r="B29" s="11">
        <v>27</v>
      </c>
      <c r="C29" s="12" t="s">
        <v>132</v>
      </c>
      <c r="D29" s="13">
        <v>93</v>
      </c>
      <c r="E29" s="13">
        <v>97</v>
      </c>
      <c r="F29" s="14"/>
      <c r="G29" s="13"/>
      <c r="H29" s="13"/>
      <c r="I29" s="13"/>
      <c r="J29" s="13"/>
      <c r="M29">
        <f>D29+E29+F29+G29+H29</f>
        <v>190</v>
      </c>
      <c r="N29">
        <f>D29*0.17+E29*0.17+F29*0.17+G29*0.17+H29*0.17</f>
        <v>32.300000000000004</v>
      </c>
      <c r="O29">
        <f>I29*0.15</f>
        <v>0</v>
      </c>
      <c r="P29">
        <f>ROUND(N29+O29,0)</f>
        <v>32</v>
      </c>
    </row>
    <row r="30" spans="1:16" x14ac:dyDescent="0.25">
      <c r="A30" s="11" t="s">
        <v>133</v>
      </c>
      <c r="B30" s="11">
        <v>28</v>
      </c>
      <c r="C30" s="12" t="s">
        <v>134</v>
      </c>
      <c r="D30" s="13">
        <v>91</v>
      </c>
      <c r="E30" s="13">
        <v>99</v>
      </c>
      <c r="F30" s="14"/>
      <c r="G30" s="13"/>
      <c r="H30" s="13"/>
      <c r="I30" s="13"/>
      <c r="J30" s="13"/>
      <c r="M30">
        <f>D30+E30+F30+G30+H30</f>
        <v>190</v>
      </c>
      <c r="N30">
        <f>D30*0.17+E30*0.17+F30*0.17+G30*0.17+H30*0.17</f>
        <v>32.300000000000004</v>
      </c>
      <c r="O30">
        <f>I30*0.15</f>
        <v>0</v>
      </c>
      <c r="P30">
        <f>ROUND(N30+O30,0)</f>
        <v>32</v>
      </c>
    </row>
    <row r="31" spans="1:16" x14ac:dyDescent="0.25">
      <c r="A31" s="11" t="s">
        <v>135</v>
      </c>
      <c r="B31" s="11">
        <v>29</v>
      </c>
      <c r="C31" s="12" t="s">
        <v>136</v>
      </c>
      <c r="D31" s="13">
        <v>92</v>
      </c>
      <c r="E31" s="13">
        <v>80</v>
      </c>
      <c r="F31" s="14"/>
      <c r="G31" s="13"/>
      <c r="H31" s="13"/>
      <c r="I31" s="13"/>
      <c r="J31" s="13"/>
      <c r="M31">
        <f>D31+E31+F31+G31+H31</f>
        <v>172</v>
      </c>
      <c r="N31">
        <f>D31*0.17+E31*0.17+F31*0.17+G31*0.17+H31*0.17</f>
        <v>29.240000000000002</v>
      </c>
      <c r="O31">
        <f>I31*0.15</f>
        <v>0</v>
      </c>
      <c r="P31">
        <f>ROUND(N31+O31,0)</f>
        <v>29</v>
      </c>
    </row>
    <row r="32" spans="1:16" x14ac:dyDescent="0.25">
      <c r="A32" s="11" t="s">
        <v>137</v>
      </c>
      <c r="B32" s="11">
        <v>30</v>
      </c>
      <c r="C32" s="12" t="s">
        <v>138</v>
      </c>
      <c r="D32" s="13">
        <v>87</v>
      </c>
      <c r="E32" s="13">
        <v>98</v>
      </c>
      <c r="F32" s="14"/>
      <c r="G32" s="13"/>
      <c r="H32" s="13"/>
      <c r="I32" s="13"/>
      <c r="J32" s="13"/>
      <c r="M32">
        <f>D32+E32+F32+G32+H32</f>
        <v>185</v>
      </c>
      <c r="N32">
        <f>D32*0.17+E32*0.17+F32*0.17+G32*0.17+H32*0.17</f>
        <v>31.450000000000003</v>
      </c>
      <c r="O32">
        <f>I32*0.15</f>
        <v>0</v>
      </c>
      <c r="P32">
        <f>ROUND(N32+O32,0)</f>
        <v>31</v>
      </c>
    </row>
    <row r="33" spans="1:16" x14ac:dyDescent="0.25">
      <c r="A33" s="11" t="s">
        <v>139</v>
      </c>
      <c r="B33" s="11">
        <v>31</v>
      </c>
      <c r="C33" s="12" t="s">
        <v>140</v>
      </c>
      <c r="D33" s="13">
        <v>92</v>
      </c>
      <c r="E33" s="13">
        <v>99</v>
      </c>
      <c r="F33" s="14"/>
      <c r="G33" s="13"/>
      <c r="H33" s="13"/>
      <c r="I33" s="13"/>
      <c r="J33" s="13"/>
      <c r="M33">
        <f>D33+E33+F33+G33+H33</f>
        <v>191</v>
      </c>
      <c r="N33">
        <f>D33*0.17+E33*0.17+F33*0.17+G33*0.17+H33*0.17</f>
        <v>32.47</v>
      </c>
      <c r="O33">
        <f>I33*0.15</f>
        <v>0</v>
      </c>
      <c r="P33">
        <f>ROUND(N33+O33,0)</f>
        <v>32</v>
      </c>
    </row>
  </sheetData>
  <sheetProtection algorithmName="SHA-512" hashValue="AsAgfcKZUPujBOYUHQl4++lPkyxw9aA5MRgUYZzw3XzXbDR5EK6MVV+DhKIppP6PShV1GMnyUVP1fK8D0WZ95w==" saltValue="+oyce6/Qctsb8KcmCzEDSg==" spinCount="100000" sheet="1" objects="1" scenarios="1"/>
  <dataValidations count="31">
    <dataValidation type="whole" allowBlank="1" showInputMessage="1" showErrorMessage="1" errorTitle="Valor fuera de rango" error="Ingrese un valor correcto" sqref="F3" xr:uid="{4B544117-D1C4-4729-92B0-AA505853F8AC}">
      <formula1>0</formula1>
      <formula2>100</formula2>
    </dataValidation>
    <dataValidation type="whole" allowBlank="1" showInputMessage="1" showErrorMessage="1" errorTitle="Valor fuera de rango" error="Ingrese un valor correcto" sqref="F4" xr:uid="{017D5AD1-B85C-4763-95F6-8DDAFA00A7DA}">
      <formula1>0</formula1>
      <formula2>100</formula2>
    </dataValidation>
    <dataValidation type="whole" allowBlank="1" showInputMessage="1" showErrorMessage="1" errorTitle="Valor fuera de rango" error="Ingrese un valor correcto" sqref="F5" xr:uid="{CEE5F252-2169-4E89-B52D-427FA0144043}">
      <formula1>0</formula1>
      <formula2>100</formula2>
    </dataValidation>
    <dataValidation type="whole" allowBlank="1" showInputMessage="1" showErrorMessage="1" errorTitle="Valor fuera de rango" error="Ingrese un valor correcto" sqref="F6" xr:uid="{95581705-D586-44D0-8EA2-E38E4E0682E2}">
      <formula1>0</formula1>
      <formula2>100</formula2>
    </dataValidation>
    <dataValidation type="whole" allowBlank="1" showInputMessage="1" showErrorMessage="1" errorTitle="Valor fuera de rango" error="Ingrese un valor correcto" sqref="F7" xr:uid="{6349DB8B-AD04-450C-A447-C0F3692F714F}">
      <formula1>0</formula1>
      <formula2>100</formula2>
    </dataValidation>
    <dataValidation type="whole" allowBlank="1" showInputMessage="1" showErrorMessage="1" errorTitle="Valor fuera de rango" error="Ingrese un valor correcto" sqref="F8" xr:uid="{7A42B07B-8B04-468B-B040-ED83B117A8D6}">
      <formula1>0</formula1>
      <formula2>100</formula2>
    </dataValidation>
    <dataValidation type="whole" allowBlank="1" showInputMessage="1" showErrorMessage="1" errorTitle="Valor fuera de rango" error="Ingrese un valor correcto" sqref="F9" xr:uid="{D15D8DCE-A419-473B-BE29-5F1888622C10}">
      <formula1>0</formula1>
      <formula2>100</formula2>
    </dataValidation>
    <dataValidation type="whole" allowBlank="1" showInputMessage="1" showErrorMessage="1" errorTitle="Valor fuera de rango" error="Ingrese un valor correcto" sqref="F10" xr:uid="{08592035-ED4D-4EFD-A9B9-2FA274B42E95}">
      <formula1>0</formula1>
      <formula2>100</formula2>
    </dataValidation>
    <dataValidation type="whole" allowBlank="1" showInputMessage="1" showErrorMessage="1" errorTitle="Valor fuera de rango" error="Ingrese un valor correcto" sqref="F11" xr:uid="{B6B02623-83F3-4A43-930B-BC03503753B3}">
      <formula1>0</formula1>
      <formula2>100</formula2>
    </dataValidation>
    <dataValidation type="whole" allowBlank="1" showInputMessage="1" showErrorMessage="1" errorTitle="Valor fuera de rango" error="Ingrese un valor correcto" sqref="F12" xr:uid="{E5421CD1-ED92-4A56-B020-ED86D4C5B1DF}">
      <formula1>0</formula1>
      <formula2>100</formula2>
    </dataValidation>
    <dataValidation type="whole" allowBlank="1" showInputMessage="1" showErrorMessage="1" errorTitle="Valor fuera de rango" error="Ingrese un valor correcto" sqref="F13" xr:uid="{6623B589-7089-495C-901A-2E7AD18AA587}">
      <formula1>0</formula1>
      <formula2>100</formula2>
    </dataValidation>
    <dataValidation type="whole" allowBlank="1" showInputMessage="1" showErrorMessage="1" errorTitle="Valor fuera de rango" error="Ingrese un valor correcto" sqref="F14" xr:uid="{0A3D3041-59F4-4036-95BD-04997E196F1D}">
      <formula1>0</formula1>
      <formula2>100</formula2>
    </dataValidation>
    <dataValidation type="whole" allowBlank="1" showInputMessage="1" showErrorMessage="1" errorTitle="Valor fuera de rango" error="Ingrese un valor correcto" sqref="F15" xr:uid="{D4E97344-87AD-45F9-817B-D84F0FD057C3}">
      <formula1>0</formula1>
      <formula2>100</formula2>
    </dataValidation>
    <dataValidation type="whole" allowBlank="1" showInputMessage="1" showErrorMessage="1" errorTitle="Valor fuera de rango" error="Ingrese un valor correcto" sqref="F16" xr:uid="{9722D8CD-916B-46CC-B1C4-2D03A9650A74}">
      <formula1>0</formula1>
      <formula2>100</formula2>
    </dataValidation>
    <dataValidation type="whole" allowBlank="1" showInputMessage="1" showErrorMessage="1" errorTitle="Valor fuera de rango" error="Ingrese un valor correcto" sqref="F17" xr:uid="{D6A468CE-0313-412C-9529-1ED2B615C36D}">
      <formula1>0</formula1>
      <formula2>100</formula2>
    </dataValidation>
    <dataValidation type="whole" allowBlank="1" showInputMessage="1" showErrorMessage="1" errorTitle="Valor fuera de rango" error="Ingrese un valor correcto" sqref="F18" xr:uid="{5E82D0F5-2F2D-4CBB-B762-BA388A21EC76}">
      <formula1>0</formula1>
      <formula2>100</formula2>
    </dataValidation>
    <dataValidation type="whole" allowBlank="1" showInputMessage="1" showErrorMessage="1" errorTitle="Valor fuera de rango" error="Ingrese un valor correcto" sqref="F19" xr:uid="{BD188F9D-A44F-4E92-9972-94825929CB31}">
      <formula1>0</formula1>
      <formula2>100</formula2>
    </dataValidation>
    <dataValidation type="whole" allowBlank="1" showInputMessage="1" showErrorMessage="1" errorTitle="Valor fuera de rango" error="Ingrese un valor correcto" sqref="F20" xr:uid="{A00AC7D7-8BDD-4E45-B680-FE90BFCA3236}">
      <formula1>0</formula1>
      <formula2>100</formula2>
    </dataValidation>
    <dataValidation type="whole" allowBlank="1" showInputMessage="1" showErrorMessage="1" errorTitle="Valor fuera de rango" error="Ingrese un valor correcto" sqref="F21" xr:uid="{76C9AD7C-637E-4124-A8CD-DC36BBE45F47}">
      <formula1>0</formula1>
      <formula2>100</formula2>
    </dataValidation>
    <dataValidation type="whole" allowBlank="1" showInputMessage="1" showErrorMessage="1" errorTitle="Valor fuera de rango" error="Ingrese un valor correcto" sqref="F22" xr:uid="{A0EE1C6A-C86E-4CBB-9BEF-3529FA14BBC9}">
      <formula1>0</formula1>
      <formula2>100</formula2>
    </dataValidation>
    <dataValidation type="whole" allowBlank="1" showInputMessage="1" showErrorMessage="1" errorTitle="Valor fuera de rango" error="Ingrese un valor correcto" sqref="F23" xr:uid="{27452D72-1F60-4C02-833C-9D0410F0C40F}">
      <formula1>0</formula1>
      <formula2>100</formula2>
    </dataValidation>
    <dataValidation type="whole" allowBlank="1" showInputMessage="1" showErrorMessage="1" errorTitle="Valor fuera de rango" error="Ingrese un valor correcto" sqref="F24" xr:uid="{0211EE14-7CC6-4C24-BA5B-71618A1BAE4E}">
      <formula1>0</formula1>
      <formula2>100</formula2>
    </dataValidation>
    <dataValidation type="whole" allowBlank="1" showInputMessage="1" showErrorMessage="1" errorTitle="Valor fuera de rango" error="Ingrese un valor correcto" sqref="F25" xr:uid="{1D343709-661C-4C9C-A133-4B76F71D9949}">
      <formula1>0</formula1>
      <formula2>100</formula2>
    </dataValidation>
    <dataValidation type="whole" allowBlank="1" showInputMessage="1" showErrorMessage="1" errorTitle="Valor fuera de rango" error="Ingrese un valor correcto" sqref="F26" xr:uid="{E38534D5-E58F-4AC0-889E-B07F0A26710B}">
      <formula1>0</formula1>
      <formula2>100</formula2>
    </dataValidation>
    <dataValidation type="whole" allowBlank="1" showInputMessage="1" showErrorMessage="1" errorTitle="Valor fuera de rango" error="Ingrese un valor correcto" sqref="F27" xr:uid="{3085411A-E7E7-4678-BE38-092C40E495BD}">
      <formula1>0</formula1>
      <formula2>100</formula2>
    </dataValidation>
    <dataValidation type="whole" allowBlank="1" showInputMessage="1" showErrorMessage="1" errorTitle="Valor fuera de rango" error="Ingrese un valor correcto" sqref="F28" xr:uid="{D55FA831-348A-4FB6-A705-4FCE200FF901}">
      <formula1>0</formula1>
      <formula2>100</formula2>
    </dataValidation>
    <dataValidation type="whole" allowBlank="1" showInputMessage="1" showErrorMessage="1" errorTitle="Valor fuera de rango" error="Ingrese un valor correcto" sqref="F29" xr:uid="{0202BD67-7B86-4379-AD82-A215866D4CD7}">
      <formula1>0</formula1>
      <formula2>100</formula2>
    </dataValidation>
    <dataValidation type="whole" allowBlank="1" showInputMessage="1" showErrorMessage="1" errorTitle="Valor fuera de rango" error="Ingrese un valor correcto" sqref="F30" xr:uid="{CE5DFBD4-C36B-42AF-A335-8EA5131CA2A6}">
      <formula1>0</formula1>
      <formula2>100</formula2>
    </dataValidation>
    <dataValidation type="whole" allowBlank="1" showInputMessage="1" showErrorMessage="1" errorTitle="Valor fuera de rango" error="Ingrese un valor correcto" sqref="F31" xr:uid="{2E058955-4C73-4AAE-A077-3DEE07311027}">
      <formula1>0</formula1>
      <formula2>100</formula2>
    </dataValidation>
    <dataValidation type="whole" allowBlank="1" showInputMessage="1" showErrorMessage="1" errorTitle="Valor fuera de rango" error="Ingrese un valor correcto" sqref="F32" xr:uid="{FEE8BF05-59AD-4C63-B094-863AF14675BB}">
      <formula1>0</formula1>
      <formula2>100</formula2>
    </dataValidation>
    <dataValidation type="whole" allowBlank="1" showInputMessage="1" showErrorMessage="1" errorTitle="Valor fuera de rango" error="Ingrese un valor correcto" sqref="F33" xr:uid="{5675511F-234D-4626-B62B-CBC8E0D4BE7E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1BEC8-37EC-4918-8552-DE49FA63050A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142</v>
      </c>
      <c r="C1" s="1" t="s">
        <v>143</v>
      </c>
      <c r="D1" s="5" t="s">
        <v>207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145</v>
      </c>
      <c r="B3" s="11">
        <v>1</v>
      </c>
      <c r="C3" s="12" t="s">
        <v>146</v>
      </c>
      <c r="D3" s="13">
        <v>91</v>
      </c>
      <c r="E3" s="13">
        <v>90</v>
      </c>
      <c r="F3" s="14"/>
      <c r="G3" s="13"/>
      <c r="H3" s="13"/>
      <c r="I3" s="13"/>
      <c r="J3" s="13"/>
      <c r="M3">
        <f>D3+E3+F3+G3+H3</f>
        <v>181</v>
      </c>
      <c r="N3">
        <f>D3*0.17+E3*0.17+F3*0.17+G3*0.17+H3*0.17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1" t="s">
        <v>147</v>
      </c>
      <c r="B4" s="11">
        <v>2</v>
      </c>
      <c r="C4" s="12" t="s">
        <v>148</v>
      </c>
      <c r="D4" s="13">
        <v>83</v>
      </c>
      <c r="E4" s="13">
        <v>89</v>
      </c>
      <c r="F4" s="14"/>
      <c r="G4" s="13"/>
      <c r="H4" s="13"/>
      <c r="I4" s="13"/>
      <c r="J4" s="13"/>
      <c r="M4">
        <f>D4+E4+F4+G4+H4</f>
        <v>172</v>
      </c>
      <c r="N4">
        <f>D4*0.17+E4*0.17+F4*0.17+G4*0.17+H4*0.17</f>
        <v>29.240000000000002</v>
      </c>
      <c r="O4">
        <f>I4*0.15</f>
        <v>0</v>
      </c>
      <c r="P4">
        <f>ROUND(N4+O4,0)</f>
        <v>29</v>
      </c>
    </row>
    <row r="5" spans="1:16" x14ac:dyDescent="0.25">
      <c r="A5" s="11" t="s">
        <v>149</v>
      </c>
      <c r="B5" s="11">
        <v>3</v>
      </c>
      <c r="C5" s="12" t="s">
        <v>150</v>
      </c>
      <c r="D5" s="13">
        <v>93</v>
      </c>
      <c r="E5" s="13">
        <v>93</v>
      </c>
      <c r="F5" s="14"/>
      <c r="G5" s="13"/>
      <c r="H5" s="13"/>
      <c r="I5" s="13"/>
      <c r="J5" s="13"/>
      <c r="M5">
        <f>D5+E5+F5+G5+H5</f>
        <v>186</v>
      </c>
      <c r="N5">
        <f>D5*0.17+E5*0.17+F5*0.17+G5*0.17+H5*0.17</f>
        <v>31.62</v>
      </c>
      <c r="O5">
        <f>I5*0.15</f>
        <v>0</v>
      </c>
      <c r="P5">
        <f>ROUND(N5+O5,0)</f>
        <v>32</v>
      </c>
    </row>
    <row r="6" spans="1:16" x14ac:dyDescent="0.25">
      <c r="A6" s="11" t="s">
        <v>151</v>
      </c>
      <c r="B6" s="11">
        <v>4</v>
      </c>
      <c r="C6" s="12" t="s">
        <v>152</v>
      </c>
      <c r="D6" s="13">
        <v>94</v>
      </c>
      <c r="E6" s="13">
        <v>94</v>
      </c>
      <c r="F6" s="14"/>
      <c r="G6" s="13"/>
      <c r="H6" s="13"/>
      <c r="I6" s="13"/>
      <c r="J6" s="13"/>
      <c r="M6">
        <f>D6+E6+F6+G6+H6</f>
        <v>188</v>
      </c>
      <c r="N6">
        <f>D6*0.17+E6*0.17+F6*0.17+G6*0.17+H6*0.17</f>
        <v>31.96</v>
      </c>
      <c r="O6">
        <f>I6*0.15</f>
        <v>0</v>
      </c>
      <c r="P6">
        <f>ROUND(N6+O6,0)</f>
        <v>32</v>
      </c>
    </row>
    <row r="7" spans="1:16" x14ac:dyDescent="0.25">
      <c r="A7" s="11" t="s">
        <v>153</v>
      </c>
      <c r="B7" s="11">
        <v>5</v>
      </c>
      <c r="C7" s="12" t="s">
        <v>154</v>
      </c>
      <c r="D7" s="13">
        <v>79</v>
      </c>
      <c r="E7" s="13">
        <v>85</v>
      </c>
      <c r="F7" s="14"/>
      <c r="G7" s="13"/>
      <c r="H7" s="13"/>
      <c r="I7" s="13"/>
      <c r="J7" s="13"/>
      <c r="M7">
        <f>D7+E7+F7+G7+H7</f>
        <v>164</v>
      </c>
      <c r="N7">
        <f>D7*0.17+E7*0.17+F7*0.17+G7*0.17+H7*0.17</f>
        <v>27.880000000000003</v>
      </c>
      <c r="O7">
        <f>I7*0.15</f>
        <v>0</v>
      </c>
      <c r="P7">
        <f>ROUND(N7+O7,0)</f>
        <v>28</v>
      </c>
    </row>
    <row r="8" spans="1:16" x14ac:dyDescent="0.25">
      <c r="A8" s="11" t="s">
        <v>155</v>
      </c>
      <c r="B8" s="11">
        <v>6</v>
      </c>
      <c r="C8" s="12" t="s">
        <v>156</v>
      </c>
      <c r="D8" s="13">
        <v>86</v>
      </c>
      <c r="E8" s="13">
        <v>84</v>
      </c>
      <c r="F8" s="14"/>
      <c r="G8" s="13"/>
      <c r="H8" s="13"/>
      <c r="I8" s="13"/>
      <c r="J8" s="13"/>
      <c r="M8">
        <f>D8+E8+F8+G8+H8</f>
        <v>170</v>
      </c>
      <c r="N8">
        <f>D8*0.17+E8*0.17+F8*0.17+G8*0.17+H8*0.17</f>
        <v>28.900000000000002</v>
      </c>
      <c r="O8">
        <f>I8*0.15</f>
        <v>0</v>
      </c>
      <c r="P8">
        <f>ROUND(N8+O8,0)</f>
        <v>29</v>
      </c>
    </row>
    <row r="9" spans="1:16" x14ac:dyDescent="0.25">
      <c r="A9" s="11" t="s">
        <v>157</v>
      </c>
      <c r="B9" s="11">
        <v>7</v>
      </c>
      <c r="C9" s="12" t="s">
        <v>158</v>
      </c>
      <c r="D9" s="13">
        <v>87</v>
      </c>
      <c r="E9" s="13">
        <v>94</v>
      </c>
      <c r="F9" s="14"/>
      <c r="G9" s="13"/>
      <c r="H9" s="13"/>
      <c r="I9" s="13"/>
      <c r="J9" s="13"/>
      <c r="M9">
        <f>D9+E9+F9+G9+H9</f>
        <v>181</v>
      </c>
      <c r="N9">
        <f>D9*0.17+E9*0.17+F9*0.17+G9*0.17+H9*0.17</f>
        <v>30.770000000000003</v>
      </c>
      <c r="O9">
        <f>I9*0.15</f>
        <v>0</v>
      </c>
      <c r="P9">
        <f>ROUND(N9+O9,0)</f>
        <v>31</v>
      </c>
    </row>
    <row r="10" spans="1:16" x14ac:dyDescent="0.25">
      <c r="A10" s="11" t="s">
        <v>159</v>
      </c>
      <c r="B10" s="11">
        <v>8</v>
      </c>
      <c r="C10" s="12" t="s">
        <v>160</v>
      </c>
      <c r="D10" s="13">
        <v>90</v>
      </c>
      <c r="E10" s="13">
        <v>87</v>
      </c>
      <c r="F10" s="14"/>
      <c r="G10" s="13"/>
      <c r="H10" s="13"/>
      <c r="I10" s="13"/>
      <c r="J10" s="13"/>
      <c r="M10">
        <f>D10+E10+F10+G10+H10</f>
        <v>177</v>
      </c>
      <c r="N10">
        <f>D10*0.17+E10*0.17+F10*0.17+G10*0.17+H10*0.17</f>
        <v>30.090000000000003</v>
      </c>
      <c r="O10">
        <f>I10*0.15</f>
        <v>0</v>
      </c>
      <c r="P10">
        <f>ROUND(N10+O10,0)</f>
        <v>30</v>
      </c>
    </row>
    <row r="11" spans="1:16" x14ac:dyDescent="0.25">
      <c r="A11" s="11" t="s">
        <v>161</v>
      </c>
      <c r="B11" s="11">
        <v>9</v>
      </c>
      <c r="C11" s="12" t="s">
        <v>162</v>
      </c>
      <c r="D11" s="13">
        <v>96</v>
      </c>
      <c r="E11" s="13">
        <v>99</v>
      </c>
      <c r="F11" s="14"/>
      <c r="G11" s="13"/>
      <c r="H11" s="13"/>
      <c r="I11" s="13"/>
      <c r="J11" s="13"/>
      <c r="M11">
        <f>D11+E11+F11+G11+H11</f>
        <v>195</v>
      </c>
      <c r="N11">
        <f>D11*0.17+E11*0.17+F11*0.17+G11*0.17+H11*0.17</f>
        <v>33.150000000000006</v>
      </c>
      <c r="O11">
        <f>I11*0.15</f>
        <v>0</v>
      </c>
      <c r="P11">
        <f>ROUND(N11+O11,0)</f>
        <v>33</v>
      </c>
    </row>
    <row r="12" spans="1:16" x14ac:dyDescent="0.25">
      <c r="A12" s="11" t="s">
        <v>163</v>
      </c>
      <c r="B12" s="11">
        <v>10</v>
      </c>
      <c r="C12" s="12" t="s">
        <v>164</v>
      </c>
      <c r="D12" s="13">
        <v>91</v>
      </c>
      <c r="E12" s="13">
        <v>98</v>
      </c>
      <c r="F12" s="14"/>
      <c r="G12" s="13"/>
      <c r="H12" s="13"/>
      <c r="I12" s="13"/>
      <c r="J12" s="13"/>
      <c r="M12">
        <f>D12+E12+F12+G12+H12</f>
        <v>189</v>
      </c>
      <c r="N12">
        <f>D12*0.17+E12*0.17+F12*0.17+G12*0.17+H12*0.17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1" t="s">
        <v>165</v>
      </c>
      <c r="B13" s="11">
        <v>11</v>
      </c>
      <c r="C13" s="12" t="s">
        <v>166</v>
      </c>
      <c r="D13" s="13">
        <v>88</v>
      </c>
      <c r="E13" s="13">
        <v>90</v>
      </c>
      <c r="F13" s="14"/>
      <c r="G13" s="13"/>
      <c r="H13" s="13"/>
      <c r="I13" s="13"/>
      <c r="J13" s="13"/>
      <c r="M13">
        <f>D13+E13+F13+G13+H13</f>
        <v>178</v>
      </c>
      <c r="N13">
        <f>D13*0.17+E13*0.17+F13*0.17+G13*0.17+H13*0.17</f>
        <v>30.26</v>
      </c>
      <c r="O13">
        <f>I13*0.15</f>
        <v>0</v>
      </c>
      <c r="P13">
        <f>ROUND(N13+O13,0)</f>
        <v>30</v>
      </c>
    </row>
    <row r="14" spans="1:16" x14ac:dyDescent="0.25">
      <c r="A14" s="11" t="s">
        <v>167</v>
      </c>
      <c r="B14" s="11">
        <v>12</v>
      </c>
      <c r="C14" s="12" t="s">
        <v>168</v>
      </c>
      <c r="D14" s="13">
        <v>96</v>
      </c>
      <c r="E14" s="13">
        <v>100</v>
      </c>
      <c r="F14" s="14"/>
      <c r="G14" s="13"/>
      <c r="H14" s="13"/>
      <c r="I14" s="13"/>
      <c r="J14" s="13"/>
      <c r="M14">
        <f>D14+E14+F14+G14+H14</f>
        <v>196</v>
      </c>
      <c r="N14">
        <f>D14*0.17+E14*0.17+F14*0.17+G14*0.17+H14*0.17</f>
        <v>33.32</v>
      </c>
      <c r="O14">
        <f>I14*0.15</f>
        <v>0</v>
      </c>
      <c r="P14">
        <f>ROUND(N14+O14,0)</f>
        <v>33</v>
      </c>
    </row>
    <row r="15" spans="1:16" x14ac:dyDescent="0.25">
      <c r="A15" s="11" t="s">
        <v>169</v>
      </c>
      <c r="B15" s="11">
        <v>13</v>
      </c>
      <c r="C15" s="12" t="s">
        <v>170</v>
      </c>
      <c r="D15" s="13">
        <v>98</v>
      </c>
      <c r="E15" s="13">
        <v>98</v>
      </c>
      <c r="F15" s="14"/>
      <c r="G15" s="13"/>
      <c r="H15" s="13"/>
      <c r="I15" s="13"/>
      <c r="J15" s="13"/>
      <c r="M15">
        <f>D15+E15+F15+G15+H15</f>
        <v>196</v>
      </c>
      <c r="N15">
        <f>D15*0.17+E15*0.17+F15*0.17+G15*0.17+H15*0.17</f>
        <v>33.32</v>
      </c>
      <c r="O15">
        <f>I15*0.15</f>
        <v>0</v>
      </c>
      <c r="P15">
        <f>ROUND(N15+O15,0)</f>
        <v>33</v>
      </c>
    </row>
    <row r="16" spans="1:16" x14ac:dyDescent="0.25">
      <c r="A16" s="11" t="s">
        <v>171</v>
      </c>
      <c r="B16" s="11">
        <v>14</v>
      </c>
      <c r="C16" s="12" t="s">
        <v>172</v>
      </c>
      <c r="D16" s="13">
        <v>89</v>
      </c>
      <c r="E16" s="13">
        <v>92</v>
      </c>
      <c r="F16" s="14"/>
      <c r="G16" s="13"/>
      <c r="H16" s="13"/>
      <c r="I16" s="13"/>
      <c r="J16" s="13"/>
      <c r="M16">
        <f>D16+E16+F16+G16+H16</f>
        <v>181</v>
      </c>
      <c r="N16">
        <f>D16*0.17+E16*0.17+F16*0.17+G16*0.17+H16*0.17</f>
        <v>30.770000000000003</v>
      </c>
      <c r="O16">
        <f>I16*0.15</f>
        <v>0</v>
      </c>
      <c r="P16">
        <f>ROUND(N16+O16,0)</f>
        <v>31</v>
      </c>
    </row>
    <row r="17" spans="1:16" x14ac:dyDescent="0.25">
      <c r="A17" s="11" t="s">
        <v>173</v>
      </c>
      <c r="B17" s="11">
        <v>15</v>
      </c>
      <c r="C17" s="12" t="s">
        <v>174</v>
      </c>
      <c r="D17" s="13">
        <v>92</v>
      </c>
      <c r="E17" s="13">
        <v>99</v>
      </c>
      <c r="F17" s="14"/>
      <c r="G17" s="13"/>
      <c r="H17" s="13"/>
      <c r="I17" s="13"/>
      <c r="J17" s="13"/>
      <c r="M17">
        <f>D17+E17+F17+G17+H17</f>
        <v>191</v>
      </c>
      <c r="N17">
        <f>D17*0.17+E17*0.17+F17*0.17+G17*0.17+H17*0.17</f>
        <v>32.47</v>
      </c>
      <c r="O17">
        <f>I17*0.15</f>
        <v>0</v>
      </c>
      <c r="P17">
        <f>ROUND(N17+O17,0)</f>
        <v>32</v>
      </c>
    </row>
    <row r="18" spans="1:16" x14ac:dyDescent="0.25">
      <c r="A18" s="11" t="s">
        <v>175</v>
      </c>
      <c r="B18" s="11">
        <v>16</v>
      </c>
      <c r="C18" s="12" t="s">
        <v>176</v>
      </c>
      <c r="D18" s="13">
        <v>97</v>
      </c>
      <c r="E18" s="13">
        <v>96</v>
      </c>
      <c r="F18" s="14"/>
      <c r="G18" s="13"/>
      <c r="H18" s="13"/>
      <c r="I18" s="13"/>
      <c r="J18" s="13"/>
      <c r="M18">
        <f>D18+E18+F18+G18+H18</f>
        <v>193</v>
      </c>
      <c r="N18">
        <f>D18*0.17+E18*0.17+F18*0.17+G18*0.17+H18*0.17</f>
        <v>32.81</v>
      </c>
      <c r="O18">
        <f>I18*0.15</f>
        <v>0</v>
      </c>
      <c r="P18">
        <f>ROUND(N18+O18,0)</f>
        <v>33</v>
      </c>
    </row>
    <row r="19" spans="1:16" x14ac:dyDescent="0.25">
      <c r="A19" s="11" t="s">
        <v>177</v>
      </c>
      <c r="B19" s="11">
        <v>17</v>
      </c>
      <c r="C19" s="12" t="s">
        <v>178</v>
      </c>
      <c r="D19" s="13">
        <v>86</v>
      </c>
      <c r="E19" s="13">
        <v>95</v>
      </c>
      <c r="F19" s="14"/>
      <c r="G19" s="13"/>
      <c r="H19" s="13"/>
      <c r="I19" s="13"/>
      <c r="J19" s="13"/>
      <c r="M19">
        <f>D19+E19+F19+G19+H19</f>
        <v>181</v>
      </c>
      <c r="N19">
        <f>D19*0.17+E19*0.17+F19*0.17+G19*0.17+H19*0.17</f>
        <v>30.770000000000003</v>
      </c>
      <c r="O19">
        <f>I19*0.15</f>
        <v>0</v>
      </c>
      <c r="P19">
        <f>ROUND(N19+O19,0)</f>
        <v>31</v>
      </c>
    </row>
    <row r="20" spans="1:16" x14ac:dyDescent="0.25">
      <c r="A20" s="11" t="s">
        <v>179</v>
      </c>
      <c r="B20" s="11">
        <v>18</v>
      </c>
      <c r="C20" s="12" t="s">
        <v>180</v>
      </c>
      <c r="D20" s="13">
        <v>83</v>
      </c>
      <c r="E20" s="13">
        <v>96</v>
      </c>
      <c r="F20" s="14"/>
      <c r="G20" s="13"/>
      <c r="H20" s="13"/>
      <c r="I20" s="13"/>
      <c r="J20" s="13"/>
      <c r="M20">
        <f>D20+E20+F20+G20+H20</f>
        <v>179</v>
      </c>
      <c r="N20">
        <f>D20*0.17+E20*0.17+F20*0.17+G20*0.17+H20*0.17</f>
        <v>30.43</v>
      </c>
      <c r="O20">
        <f>I20*0.15</f>
        <v>0</v>
      </c>
      <c r="P20">
        <f>ROUND(N20+O20,0)</f>
        <v>30</v>
      </c>
    </row>
    <row r="21" spans="1:16" x14ac:dyDescent="0.25">
      <c r="A21" s="11" t="s">
        <v>181</v>
      </c>
      <c r="B21" s="11">
        <v>19</v>
      </c>
      <c r="C21" s="12" t="s">
        <v>182</v>
      </c>
      <c r="D21" s="13">
        <v>94</v>
      </c>
      <c r="E21" s="13">
        <v>89</v>
      </c>
      <c r="F21" s="14"/>
      <c r="G21" s="13"/>
      <c r="H21" s="13"/>
      <c r="I21" s="13"/>
      <c r="J21" s="13"/>
      <c r="M21">
        <f>D21+E21+F21+G21+H21</f>
        <v>183</v>
      </c>
      <c r="N21">
        <f>D21*0.17+E21*0.17+F21*0.17+G21*0.17+H21*0.17</f>
        <v>31.11</v>
      </c>
      <c r="O21">
        <f>I21*0.15</f>
        <v>0</v>
      </c>
      <c r="P21">
        <f>ROUND(N21+O21,0)</f>
        <v>31</v>
      </c>
    </row>
    <row r="22" spans="1:16" x14ac:dyDescent="0.25">
      <c r="A22" s="11" t="s">
        <v>183</v>
      </c>
      <c r="B22" s="11">
        <v>20</v>
      </c>
      <c r="C22" s="12" t="s">
        <v>184</v>
      </c>
      <c r="D22" s="13">
        <v>84</v>
      </c>
      <c r="E22" s="13">
        <v>85</v>
      </c>
      <c r="F22" s="14"/>
      <c r="G22" s="13"/>
      <c r="H22" s="13"/>
      <c r="I22" s="13"/>
      <c r="J22" s="13"/>
      <c r="M22">
        <f>D22+E22+F22+G22+H22</f>
        <v>169</v>
      </c>
      <c r="N22">
        <f>D22*0.17+E22*0.17+F22*0.17+G22*0.17+H22*0.17</f>
        <v>28.730000000000004</v>
      </c>
      <c r="O22">
        <f>I22*0.15</f>
        <v>0</v>
      </c>
      <c r="P22">
        <f>ROUND(N22+O22,0)</f>
        <v>29</v>
      </c>
    </row>
    <row r="23" spans="1:16" x14ac:dyDescent="0.25">
      <c r="A23" s="11" t="s">
        <v>185</v>
      </c>
      <c r="B23" s="11">
        <v>21</v>
      </c>
      <c r="C23" s="12" t="s">
        <v>186</v>
      </c>
      <c r="D23" s="13"/>
      <c r="E23" s="13">
        <v>86</v>
      </c>
      <c r="F23" s="14"/>
      <c r="G23" s="13"/>
      <c r="H23" s="13"/>
      <c r="I23" s="13"/>
      <c r="J23" s="13"/>
      <c r="M23">
        <f>D23+E23+F23+G23+H23</f>
        <v>86</v>
      </c>
      <c r="N23">
        <f>D23*0.17+E23*0.17+F23*0.17+G23*0.17+H23*0.17</f>
        <v>14.620000000000001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187</v>
      </c>
      <c r="B24" s="11">
        <v>22</v>
      </c>
      <c r="C24" s="12" t="s">
        <v>188</v>
      </c>
      <c r="D24" s="13">
        <v>82</v>
      </c>
      <c r="E24" s="13">
        <v>85</v>
      </c>
      <c r="F24" s="14"/>
      <c r="G24" s="13"/>
      <c r="H24" s="13"/>
      <c r="I24" s="13"/>
      <c r="J24" s="13"/>
      <c r="M24">
        <f>D24+E24+F24+G24+H24</f>
        <v>167</v>
      </c>
      <c r="N24">
        <f>D24*0.17+E24*0.17+F24*0.17+G24*0.17+H24*0.17</f>
        <v>28.39</v>
      </c>
      <c r="O24">
        <f>I24*0.15</f>
        <v>0</v>
      </c>
      <c r="P24">
        <f>ROUND(N24+O24,0)</f>
        <v>28</v>
      </c>
    </row>
    <row r="25" spans="1:16" x14ac:dyDescent="0.25">
      <c r="A25" s="11" t="s">
        <v>189</v>
      </c>
      <c r="B25" s="11">
        <v>23</v>
      </c>
      <c r="C25" s="12" t="s">
        <v>190</v>
      </c>
      <c r="D25" s="13">
        <v>74</v>
      </c>
      <c r="E25" s="13">
        <v>93</v>
      </c>
      <c r="F25" s="14"/>
      <c r="G25" s="13"/>
      <c r="H25" s="13"/>
      <c r="I25" s="13"/>
      <c r="J25" s="13"/>
      <c r="M25">
        <f>D25+E25+F25+G25+H25</f>
        <v>167</v>
      </c>
      <c r="N25">
        <f>D25*0.17+E25*0.17+F25*0.17+G25*0.17+H25*0.17</f>
        <v>28.39</v>
      </c>
      <c r="O25">
        <f>I25*0.15</f>
        <v>0</v>
      </c>
      <c r="P25">
        <f>ROUND(N25+O25,0)</f>
        <v>28</v>
      </c>
    </row>
    <row r="26" spans="1:16" x14ac:dyDescent="0.25">
      <c r="A26" s="11" t="s">
        <v>191</v>
      </c>
      <c r="B26" s="11">
        <v>24</v>
      </c>
      <c r="C26" s="12" t="s">
        <v>192</v>
      </c>
      <c r="D26" s="13">
        <v>91</v>
      </c>
      <c r="E26" s="13">
        <v>99</v>
      </c>
      <c r="F26" s="14"/>
      <c r="G26" s="13"/>
      <c r="H26" s="13"/>
      <c r="I26" s="13"/>
      <c r="J26" s="13"/>
      <c r="M26">
        <f>D26+E26+F26+G26+H26</f>
        <v>190</v>
      </c>
      <c r="N26">
        <f>D26*0.17+E26*0.17+F26*0.17+G26*0.17+H26*0.17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1" t="s">
        <v>193</v>
      </c>
      <c r="B27" s="11">
        <v>25</v>
      </c>
      <c r="C27" s="12" t="s">
        <v>194</v>
      </c>
      <c r="D27" s="13">
        <v>96</v>
      </c>
      <c r="E27" s="13">
        <v>92</v>
      </c>
      <c r="F27" s="14"/>
      <c r="G27" s="13"/>
      <c r="H27" s="13"/>
      <c r="I27" s="13"/>
      <c r="J27" s="13"/>
      <c r="M27">
        <f>D27+E27+F27+G27+H27</f>
        <v>188</v>
      </c>
      <c r="N27">
        <f>D27*0.17+E27*0.17+F27*0.17+G27*0.17+H27*0.17</f>
        <v>31.96</v>
      </c>
      <c r="O27">
        <f>I27*0.15</f>
        <v>0</v>
      </c>
      <c r="P27">
        <f>ROUND(N27+O27,0)</f>
        <v>32</v>
      </c>
    </row>
    <row r="28" spans="1:16" x14ac:dyDescent="0.25">
      <c r="A28" s="11" t="s">
        <v>195</v>
      </c>
      <c r="B28" s="11">
        <v>26</v>
      </c>
      <c r="C28" s="12" t="s">
        <v>196</v>
      </c>
      <c r="D28" s="13">
        <v>93</v>
      </c>
      <c r="E28" s="13">
        <v>92</v>
      </c>
      <c r="F28" s="14"/>
      <c r="G28" s="13"/>
      <c r="H28" s="13"/>
      <c r="I28" s="13"/>
      <c r="J28" s="13"/>
      <c r="M28">
        <f>D28+E28+F28+G28+H28</f>
        <v>185</v>
      </c>
      <c r="N28">
        <f>D28*0.17+E28*0.17+F28*0.17+G28*0.17+H28*0.17</f>
        <v>31.450000000000003</v>
      </c>
      <c r="O28">
        <f>I28*0.15</f>
        <v>0</v>
      </c>
      <c r="P28">
        <f>ROUND(N28+O28,0)</f>
        <v>31</v>
      </c>
    </row>
    <row r="29" spans="1:16" x14ac:dyDescent="0.25">
      <c r="A29" s="11" t="s">
        <v>197</v>
      </c>
      <c r="B29" s="11">
        <v>27</v>
      </c>
      <c r="C29" s="12" t="s">
        <v>198</v>
      </c>
      <c r="D29" s="13">
        <v>86</v>
      </c>
      <c r="E29" s="13">
        <v>81</v>
      </c>
      <c r="F29" s="14"/>
      <c r="G29" s="13"/>
      <c r="H29" s="13"/>
      <c r="I29" s="13"/>
      <c r="J29" s="13"/>
      <c r="M29">
        <f>D29+E29+F29+G29+H29</f>
        <v>167</v>
      </c>
      <c r="N29">
        <f>D29*0.17+E29*0.17+F29*0.17+G29*0.17+H29*0.17</f>
        <v>28.39</v>
      </c>
      <c r="O29">
        <f>I29*0.15</f>
        <v>0</v>
      </c>
      <c r="P29">
        <f>ROUND(N29+O29,0)</f>
        <v>28</v>
      </c>
    </row>
    <row r="30" spans="1:16" x14ac:dyDescent="0.25">
      <c r="A30" s="11" t="s">
        <v>199</v>
      </c>
      <c r="B30" s="11">
        <v>28</v>
      </c>
      <c r="C30" s="12" t="s">
        <v>200</v>
      </c>
      <c r="D30" s="13">
        <v>91</v>
      </c>
      <c r="E30" s="13">
        <v>94</v>
      </c>
      <c r="F30" s="14"/>
      <c r="G30" s="13"/>
      <c r="H30" s="13"/>
      <c r="I30" s="13"/>
      <c r="J30" s="13"/>
      <c r="M30">
        <f>D30+E30+F30+G30+H30</f>
        <v>185</v>
      </c>
      <c r="N30">
        <f>D30*0.17+E30*0.17+F30*0.17+G30*0.17+H30*0.17</f>
        <v>31.450000000000003</v>
      </c>
      <c r="O30">
        <f>I30*0.15</f>
        <v>0</v>
      </c>
      <c r="P30">
        <f>ROUND(N30+O30,0)</f>
        <v>31</v>
      </c>
    </row>
    <row r="31" spans="1:16" x14ac:dyDescent="0.25">
      <c r="A31" s="11" t="s">
        <v>201</v>
      </c>
      <c r="B31" s="11">
        <v>29</v>
      </c>
      <c r="C31" s="12" t="s">
        <v>202</v>
      </c>
      <c r="D31" s="13">
        <v>89</v>
      </c>
      <c r="E31" s="13">
        <v>89</v>
      </c>
      <c r="F31" s="14"/>
      <c r="G31" s="13"/>
      <c r="H31" s="13"/>
      <c r="I31" s="13"/>
      <c r="J31" s="13"/>
      <c r="M31">
        <f>D31+E31+F31+G31+H31</f>
        <v>178</v>
      </c>
      <c r="N31">
        <f>D31*0.17+E31*0.17+F31*0.17+G31*0.17+H31*0.17</f>
        <v>30.26</v>
      </c>
      <c r="O31">
        <f>I31*0.15</f>
        <v>0</v>
      </c>
      <c r="P31">
        <f>ROUND(N31+O31,0)</f>
        <v>30</v>
      </c>
    </row>
    <row r="32" spans="1:16" x14ac:dyDescent="0.25">
      <c r="A32" s="11" t="s">
        <v>203</v>
      </c>
      <c r="B32" s="11">
        <v>30</v>
      </c>
      <c r="C32" s="12" t="s">
        <v>204</v>
      </c>
      <c r="D32" s="13">
        <v>91</v>
      </c>
      <c r="E32" s="13">
        <v>92</v>
      </c>
      <c r="F32" s="14"/>
      <c r="G32" s="13"/>
      <c r="H32" s="13"/>
      <c r="I32" s="13"/>
      <c r="J32" s="13"/>
      <c r="M32">
        <f>D32+E32+F32+G32+H32</f>
        <v>183</v>
      </c>
      <c r="N32">
        <f>D32*0.17+E32*0.17+F32*0.17+G32*0.17+H32*0.17</f>
        <v>31.11</v>
      </c>
      <c r="O32">
        <f>I32*0.15</f>
        <v>0</v>
      </c>
      <c r="P32">
        <f>ROUND(N32+O32,0)</f>
        <v>31</v>
      </c>
    </row>
    <row r="33" spans="1:16" x14ac:dyDescent="0.25">
      <c r="A33" s="11" t="s">
        <v>205</v>
      </c>
      <c r="B33" s="11">
        <v>31</v>
      </c>
      <c r="C33" s="12" t="s">
        <v>206</v>
      </c>
      <c r="D33" s="13">
        <v>82</v>
      </c>
      <c r="E33" s="13">
        <v>85</v>
      </c>
      <c r="F33" s="14"/>
      <c r="G33" s="13"/>
      <c r="H33" s="13"/>
      <c r="I33" s="13"/>
      <c r="J33" s="13"/>
      <c r="M33">
        <f>D33+E33+F33+G33+H33</f>
        <v>167</v>
      </c>
      <c r="N33">
        <f>D33*0.17+E33*0.17+F33*0.17+G33*0.17+H33*0.17</f>
        <v>28.39</v>
      </c>
      <c r="O33">
        <f>I33*0.15</f>
        <v>0</v>
      </c>
      <c r="P33">
        <f>ROUND(N33+O33,0)</f>
        <v>28</v>
      </c>
    </row>
  </sheetData>
  <sheetProtection algorithmName="SHA-512" hashValue="qgvs+dShrM625sfnQzV0R0n+X6MSIA4tmb32VHm7wdPNzgKu+OZIzCegU8ocynkkN4Px1p+JWLHqM7E5C4Bvsw==" saltValue="nl7k553+Z3sW+hGk/+ejgQ==" spinCount="100000" sheet="1" objects="1" scenarios="1"/>
  <dataValidations count="31">
    <dataValidation type="whole" allowBlank="1" showInputMessage="1" showErrorMessage="1" errorTitle="Valor fuera de rango" error="Ingrese un valor correcto" sqref="F3" xr:uid="{43B7AFAC-E1F3-41FB-BB25-74E72D98E75B}">
      <formula1>0</formula1>
      <formula2>100</formula2>
    </dataValidation>
    <dataValidation type="whole" allowBlank="1" showInputMessage="1" showErrorMessage="1" errorTitle="Valor fuera de rango" error="Ingrese un valor correcto" sqref="F4" xr:uid="{DA7498E9-63EF-41C5-A373-BB0CF8A5281A}">
      <formula1>0</formula1>
      <formula2>100</formula2>
    </dataValidation>
    <dataValidation type="whole" allowBlank="1" showInputMessage="1" showErrorMessage="1" errorTitle="Valor fuera de rango" error="Ingrese un valor correcto" sqref="F5" xr:uid="{46DB8144-A88C-4BEB-AF5E-1D2151A27932}">
      <formula1>0</formula1>
      <formula2>100</formula2>
    </dataValidation>
    <dataValidation type="whole" allowBlank="1" showInputMessage="1" showErrorMessage="1" errorTitle="Valor fuera de rango" error="Ingrese un valor correcto" sqref="F6" xr:uid="{9320EDAA-E923-436B-9C84-C81FE7EF570A}">
      <formula1>0</formula1>
      <formula2>100</formula2>
    </dataValidation>
    <dataValidation type="whole" allowBlank="1" showInputMessage="1" showErrorMessage="1" errorTitle="Valor fuera de rango" error="Ingrese un valor correcto" sqref="F7" xr:uid="{A64E08BD-940C-4D61-AACE-9B0AAF46E897}">
      <formula1>0</formula1>
      <formula2>100</formula2>
    </dataValidation>
    <dataValidation type="whole" allowBlank="1" showInputMessage="1" showErrorMessage="1" errorTitle="Valor fuera de rango" error="Ingrese un valor correcto" sqref="F8" xr:uid="{BD2AFE47-3AB4-42C9-802A-972DF0F865D7}">
      <formula1>0</formula1>
      <formula2>100</formula2>
    </dataValidation>
    <dataValidation type="whole" allowBlank="1" showInputMessage="1" showErrorMessage="1" errorTitle="Valor fuera de rango" error="Ingrese un valor correcto" sqref="F9" xr:uid="{833F10BB-C08C-4DC9-97F6-3A871D8005A6}">
      <formula1>0</formula1>
      <formula2>100</formula2>
    </dataValidation>
    <dataValidation type="whole" allowBlank="1" showInputMessage="1" showErrorMessage="1" errorTitle="Valor fuera de rango" error="Ingrese un valor correcto" sqref="F10" xr:uid="{D247A3FD-1895-49AD-A12B-C6FAE5DD1E3C}">
      <formula1>0</formula1>
      <formula2>100</formula2>
    </dataValidation>
    <dataValidation type="whole" allowBlank="1" showInputMessage="1" showErrorMessage="1" errorTitle="Valor fuera de rango" error="Ingrese un valor correcto" sqref="F11" xr:uid="{301B113A-4023-4C67-9C57-45FE7BE64A49}">
      <formula1>0</formula1>
      <formula2>100</formula2>
    </dataValidation>
    <dataValidation type="whole" allowBlank="1" showInputMessage="1" showErrorMessage="1" errorTitle="Valor fuera de rango" error="Ingrese un valor correcto" sqref="F12" xr:uid="{983EA427-9AF2-4EF4-949B-98F101A51CFD}">
      <formula1>0</formula1>
      <formula2>100</formula2>
    </dataValidation>
    <dataValidation type="whole" allowBlank="1" showInputMessage="1" showErrorMessage="1" errorTitle="Valor fuera de rango" error="Ingrese un valor correcto" sqref="F13" xr:uid="{6EFFCF39-BB75-4551-8809-D66669B7E640}">
      <formula1>0</formula1>
      <formula2>100</formula2>
    </dataValidation>
    <dataValidation type="whole" allowBlank="1" showInputMessage="1" showErrorMessage="1" errorTitle="Valor fuera de rango" error="Ingrese un valor correcto" sqref="F14" xr:uid="{EBC01031-2BBF-4DF3-972B-D8F7B6B84CD4}">
      <formula1>0</formula1>
      <formula2>100</formula2>
    </dataValidation>
    <dataValidation type="whole" allowBlank="1" showInputMessage="1" showErrorMessage="1" errorTitle="Valor fuera de rango" error="Ingrese un valor correcto" sqref="F15" xr:uid="{E7647134-B683-444F-A176-1660C14625E5}">
      <formula1>0</formula1>
      <formula2>100</formula2>
    </dataValidation>
    <dataValidation type="whole" allowBlank="1" showInputMessage="1" showErrorMessage="1" errorTitle="Valor fuera de rango" error="Ingrese un valor correcto" sqref="F16" xr:uid="{CA59D51D-7927-406A-BD44-1400B3D374D7}">
      <formula1>0</formula1>
      <formula2>100</formula2>
    </dataValidation>
    <dataValidation type="whole" allowBlank="1" showInputMessage="1" showErrorMessage="1" errorTitle="Valor fuera de rango" error="Ingrese un valor correcto" sqref="F17" xr:uid="{A80A2A94-D2EC-4CD3-961A-B504510F3EB8}">
      <formula1>0</formula1>
      <formula2>100</formula2>
    </dataValidation>
    <dataValidation type="whole" allowBlank="1" showInputMessage="1" showErrorMessage="1" errorTitle="Valor fuera de rango" error="Ingrese un valor correcto" sqref="F18" xr:uid="{B8901562-CCAD-479C-B20F-46E57AE024F9}">
      <formula1>0</formula1>
      <formula2>100</formula2>
    </dataValidation>
    <dataValidation type="whole" allowBlank="1" showInputMessage="1" showErrorMessage="1" errorTitle="Valor fuera de rango" error="Ingrese un valor correcto" sqref="F19" xr:uid="{12C3CECA-AC42-4CA7-8ED0-DCBF3C8E242E}">
      <formula1>0</formula1>
      <formula2>100</formula2>
    </dataValidation>
    <dataValidation type="whole" allowBlank="1" showInputMessage="1" showErrorMessage="1" errorTitle="Valor fuera de rango" error="Ingrese un valor correcto" sqref="F20" xr:uid="{475F4674-E46A-4E20-B20A-48AB438CABF9}">
      <formula1>0</formula1>
      <formula2>100</formula2>
    </dataValidation>
    <dataValidation type="whole" allowBlank="1" showInputMessage="1" showErrorMessage="1" errorTitle="Valor fuera de rango" error="Ingrese un valor correcto" sqref="F21" xr:uid="{7997803D-C173-4579-BBAC-24BD92FC3D82}">
      <formula1>0</formula1>
      <formula2>100</formula2>
    </dataValidation>
    <dataValidation type="whole" allowBlank="1" showInputMessage="1" showErrorMessage="1" errorTitle="Valor fuera de rango" error="Ingrese un valor correcto" sqref="F22" xr:uid="{650D80B7-8689-40C2-81B5-997FAE74BD23}">
      <formula1>0</formula1>
      <formula2>100</formula2>
    </dataValidation>
    <dataValidation type="whole" allowBlank="1" showInputMessage="1" showErrorMessage="1" errorTitle="Valor fuera de rango" error="Ingrese un valor correcto" sqref="F23" xr:uid="{8F930331-B50A-49AB-B5A4-C05E7EA2AA0A}">
      <formula1>0</formula1>
      <formula2>100</formula2>
    </dataValidation>
    <dataValidation type="whole" allowBlank="1" showInputMessage="1" showErrorMessage="1" errorTitle="Valor fuera de rango" error="Ingrese un valor correcto" sqref="F24" xr:uid="{CC6A0D2C-3174-4900-BD40-E8CDA8A54BFB}">
      <formula1>0</formula1>
      <formula2>100</formula2>
    </dataValidation>
    <dataValidation type="whole" allowBlank="1" showInputMessage="1" showErrorMessage="1" errorTitle="Valor fuera de rango" error="Ingrese un valor correcto" sqref="F25" xr:uid="{116812BD-0E05-4288-AA51-2DACE9FFC9C5}">
      <formula1>0</formula1>
      <formula2>100</formula2>
    </dataValidation>
    <dataValidation type="whole" allowBlank="1" showInputMessage="1" showErrorMessage="1" errorTitle="Valor fuera de rango" error="Ingrese un valor correcto" sqref="F26" xr:uid="{DFCAF910-44DD-4C28-8CCB-3F14E7B05B00}">
      <formula1>0</formula1>
      <formula2>100</formula2>
    </dataValidation>
    <dataValidation type="whole" allowBlank="1" showInputMessage="1" showErrorMessage="1" errorTitle="Valor fuera de rango" error="Ingrese un valor correcto" sqref="F27" xr:uid="{5F24E259-B8B8-4A51-A58A-2472C4C6A4F7}">
      <formula1>0</formula1>
      <formula2>100</formula2>
    </dataValidation>
    <dataValidation type="whole" allowBlank="1" showInputMessage="1" showErrorMessage="1" errorTitle="Valor fuera de rango" error="Ingrese un valor correcto" sqref="F28" xr:uid="{058AEA08-4D00-4212-8A3A-23712C025C58}">
      <formula1>0</formula1>
      <formula2>100</formula2>
    </dataValidation>
    <dataValidation type="whole" allowBlank="1" showInputMessage="1" showErrorMessage="1" errorTitle="Valor fuera de rango" error="Ingrese un valor correcto" sqref="F29" xr:uid="{4B3D883A-63F9-4190-8390-C04DB77D3CB7}">
      <formula1>0</formula1>
      <formula2>100</formula2>
    </dataValidation>
    <dataValidation type="whole" allowBlank="1" showInputMessage="1" showErrorMessage="1" errorTitle="Valor fuera de rango" error="Ingrese un valor correcto" sqref="F30" xr:uid="{CE887CD8-380B-4065-BA0B-650B4103DBA6}">
      <formula1>0</formula1>
      <formula2>100</formula2>
    </dataValidation>
    <dataValidation type="whole" allowBlank="1" showInputMessage="1" showErrorMessage="1" errorTitle="Valor fuera de rango" error="Ingrese un valor correcto" sqref="F31" xr:uid="{836A71D3-7C20-4691-A641-352E186B02A6}">
      <formula1>0</formula1>
      <formula2>100</formula2>
    </dataValidation>
    <dataValidation type="whole" allowBlank="1" showInputMessage="1" showErrorMessage="1" errorTitle="Valor fuera de rango" error="Ingrese un valor correcto" sqref="F32" xr:uid="{B7B1A35A-B497-4F40-845A-14572045C824}">
      <formula1>0</formula1>
      <formula2>100</formula2>
    </dataValidation>
    <dataValidation type="whole" allowBlank="1" showInputMessage="1" showErrorMessage="1" errorTitle="Valor fuera de rango" error="Ingrese un valor correcto" sqref="F33" xr:uid="{3151D73A-F826-45FF-B8B9-FD152B1D82AE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E170-E686-46D9-8626-2C8C68BA7C36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208</v>
      </c>
      <c r="C1" s="1" t="s">
        <v>209</v>
      </c>
      <c r="D1" s="5" t="s">
        <v>274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210</v>
      </c>
      <c r="B3" s="11">
        <v>1</v>
      </c>
      <c r="C3" s="12" t="s">
        <v>211</v>
      </c>
      <c r="D3" s="13">
        <v>90</v>
      </c>
      <c r="E3" s="13">
        <v>90</v>
      </c>
      <c r="F3" s="14"/>
      <c r="G3" s="13"/>
      <c r="H3" s="13"/>
      <c r="I3" s="13"/>
      <c r="J3" s="13"/>
      <c r="M3">
        <f>D3+E3+F3+G3+H3</f>
        <v>180</v>
      </c>
      <c r="N3">
        <f>D3*0.17+E3*0.17+F3*0.17+G3*0.17+H3*0.17</f>
        <v>30.6</v>
      </c>
      <c r="O3">
        <f>I3*0.15</f>
        <v>0</v>
      </c>
      <c r="P3">
        <f>ROUND(N3+O3,0)</f>
        <v>31</v>
      </c>
    </row>
    <row r="4" spans="1:16" x14ac:dyDescent="0.25">
      <c r="A4" s="11" t="s">
        <v>212</v>
      </c>
      <c r="B4" s="11">
        <v>2</v>
      </c>
      <c r="C4" s="12" t="s">
        <v>213</v>
      </c>
      <c r="D4" s="13">
        <v>97</v>
      </c>
      <c r="E4" s="13">
        <v>96</v>
      </c>
      <c r="F4" s="14"/>
      <c r="G4" s="13"/>
      <c r="H4" s="13"/>
      <c r="I4" s="13"/>
      <c r="J4" s="13"/>
      <c r="M4">
        <f>D4+E4+F4+G4+H4</f>
        <v>193</v>
      </c>
      <c r="N4">
        <f>D4*0.17+E4*0.17+F4*0.17+G4*0.17+H4*0.17</f>
        <v>32.81</v>
      </c>
      <c r="O4">
        <f>I4*0.15</f>
        <v>0</v>
      </c>
      <c r="P4">
        <f>ROUND(N4+O4,0)</f>
        <v>33</v>
      </c>
    </row>
    <row r="5" spans="1:16" x14ac:dyDescent="0.25">
      <c r="A5" s="11" t="s">
        <v>214</v>
      </c>
      <c r="B5" s="11">
        <v>3</v>
      </c>
      <c r="C5" s="12" t="s">
        <v>215</v>
      </c>
      <c r="D5" s="13">
        <v>93</v>
      </c>
      <c r="E5" s="13">
        <v>87</v>
      </c>
      <c r="F5" s="14"/>
      <c r="G5" s="13"/>
      <c r="H5" s="13"/>
      <c r="I5" s="13"/>
      <c r="J5" s="13"/>
      <c r="M5">
        <f>D5+E5+F5+G5+H5</f>
        <v>180</v>
      </c>
      <c r="N5">
        <f>D5*0.17+E5*0.17+F5*0.17+G5*0.17+H5*0.17</f>
        <v>30.6</v>
      </c>
      <c r="O5">
        <f>I5*0.15</f>
        <v>0</v>
      </c>
      <c r="P5">
        <f>ROUND(N5+O5,0)</f>
        <v>31</v>
      </c>
    </row>
    <row r="6" spans="1:16" x14ac:dyDescent="0.25">
      <c r="A6" s="11" t="s">
        <v>216</v>
      </c>
      <c r="B6" s="11">
        <v>4</v>
      </c>
      <c r="C6" s="12" t="s">
        <v>217</v>
      </c>
      <c r="D6" s="13">
        <v>86</v>
      </c>
      <c r="E6" s="13">
        <v>89</v>
      </c>
      <c r="F6" s="14"/>
      <c r="G6" s="13"/>
      <c r="H6" s="13"/>
      <c r="I6" s="13"/>
      <c r="J6" s="13"/>
      <c r="M6">
        <f>D6+E6+F6+G6+H6</f>
        <v>175</v>
      </c>
      <c r="N6">
        <f>D6*0.17+E6*0.17+F6*0.17+G6*0.17+H6*0.17</f>
        <v>29.75</v>
      </c>
      <c r="O6">
        <f>I6*0.15</f>
        <v>0</v>
      </c>
      <c r="P6">
        <f>ROUND(N6+O6,0)</f>
        <v>30</v>
      </c>
    </row>
    <row r="7" spans="1:16" x14ac:dyDescent="0.25">
      <c r="A7" s="11" t="s">
        <v>218</v>
      </c>
      <c r="B7" s="11">
        <v>5</v>
      </c>
      <c r="C7" s="12" t="s">
        <v>219</v>
      </c>
      <c r="D7" s="13">
        <v>92</v>
      </c>
      <c r="E7" s="13">
        <v>94</v>
      </c>
      <c r="F7" s="14"/>
      <c r="G7" s="13"/>
      <c r="H7" s="13"/>
      <c r="I7" s="13"/>
      <c r="J7" s="13"/>
      <c r="M7">
        <f>D7+E7+F7+G7+H7</f>
        <v>186</v>
      </c>
      <c r="N7">
        <f>D7*0.17+E7*0.17+F7*0.17+G7*0.17+H7*0.17</f>
        <v>31.62</v>
      </c>
      <c r="O7">
        <f>I7*0.15</f>
        <v>0</v>
      </c>
      <c r="P7">
        <f>ROUND(N7+O7,0)</f>
        <v>32</v>
      </c>
    </row>
    <row r="8" spans="1:16" x14ac:dyDescent="0.25">
      <c r="A8" s="11" t="s">
        <v>220</v>
      </c>
      <c r="B8" s="11">
        <v>6</v>
      </c>
      <c r="C8" s="12" t="s">
        <v>221</v>
      </c>
      <c r="D8" s="13">
        <v>89</v>
      </c>
      <c r="E8" s="13">
        <v>79</v>
      </c>
      <c r="F8" s="14"/>
      <c r="G8" s="13"/>
      <c r="H8" s="13"/>
      <c r="I8" s="13"/>
      <c r="J8" s="13"/>
      <c r="M8">
        <f>D8+E8+F8+G8+H8</f>
        <v>168</v>
      </c>
      <c r="N8">
        <f>D8*0.17+E8*0.17+F8*0.17+G8*0.17+H8*0.17</f>
        <v>28.560000000000002</v>
      </c>
      <c r="O8">
        <f>I8*0.15</f>
        <v>0</v>
      </c>
      <c r="P8">
        <f>ROUND(N8+O8,0)</f>
        <v>29</v>
      </c>
    </row>
    <row r="9" spans="1:16" x14ac:dyDescent="0.25">
      <c r="A9" s="11" t="s">
        <v>222</v>
      </c>
      <c r="B9" s="11">
        <v>7</v>
      </c>
      <c r="C9" s="12" t="s">
        <v>223</v>
      </c>
      <c r="D9" s="13">
        <v>97</v>
      </c>
      <c r="E9" s="13">
        <v>96</v>
      </c>
      <c r="F9" s="14"/>
      <c r="G9" s="13"/>
      <c r="H9" s="13"/>
      <c r="I9" s="13"/>
      <c r="J9" s="13"/>
      <c r="M9">
        <f>D9+E9+F9+G9+H9</f>
        <v>193</v>
      </c>
      <c r="N9">
        <f>D9*0.17+E9*0.17+F9*0.17+G9*0.17+H9*0.17</f>
        <v>32.81</v>
      </c>
      <c r="O9">
        <f>I9*0.15</f>
        <v>0</v>
      </c>
      <c r="P9">
        <f>ROUND(N9+O9,0)</f>
        <v>33</v>
      </c>
    </row>
    <row r="10" spans="1:16" x14ac:dyDescent="0.25">
      <c r="A10" s="11" t="s">
        <v>224</v>
      </c>
      <c r="B10" s="11">
        <v>8</v>
      </c>
      <c r="C10" s="12" t="s">
        <v>225</v>
      </c>
      <c r="D10" s="13">
        <v>96</v>
      </c>
      <c r="E10" s="13">
        <v>88</v>
      </c>
      <c r="F10" s="14"/>
      <c r="G10" s="13"/>
      <c r="H10" s="13"/>
      <c r="I10" s="13"/>
      <c r="J10" s="13"/>
      <c r="M10">
        <f>D10+E10+F10+G10+H10</f>
        <v>184</v>
      </c>
      <c r="N10">
        <f>D10*0.17+E10*0.17+F10*0.17+G10*0.17+H10*0.17</f>
        <v>31.28</v>
      </c>
      <c r="O10">
        <f>I10*0.15</f>
        <v>0</v>
      </c>
      <c r="P10">
        <f>ROUND(N10+O10,0)</f>
        <v>31</v>
      </c>
    </row>
    <row r="11" spans="1:16" x14ac:dyDescent="0.25">
      <c r="A11" s="11" t="s">
        <v>226</v>
      </c>
      <c r="B11" s="11">
        <v>9</v>
      </c>
      <c r="C11" s="12" t="s">
        <v>227</v>
      </c>
      <c r="D11" s="13">
        <v>95</v>
      </c>
      <c r="E11" s="13">
        <v>87</v>
      </c>
      <c r="F11" s="14"/>
      <c r="G11" s="13"/>
      <c r="H11" s="13"/>
      <c r="I11" s="13"/>
      <c r="J11" s="13"/>
      <c r="M11">
        <f>D11+E11+F11+G11+H11</f>
        <v>182</v>
      </c>
      <c r="N11">
        <f>D11*0.17+E11*0.17+F11*0.17+G11*0.17+H11*0.17</f>
        <v>30.940000000000005</v>
      </c>
      <c r="O11">
        <f>I11*0.15</f>
        <v>0</v>
      </c>
      <c r="P11">
        <f>ROUND(N11+O11,0)</f>
        <v>31</v>
      </c>
    </row>
    <row r="12" spans="1:16" x14ac:dyDescent="0.25">
      <c r="A12" s="11" t="s">
        <v>228</v>
      </c>
      <c r="B12" s="11">
        <v>10</v>
      </c>
      <c r="C12" s="12" t="s">
        <v>229</v>
      </c>
      <c r="D12" s="13">
        <v>97</v>
      </c>
      <c r="E12" s="13">
        <v>92</v>
      </c>
      <c r="F12" s="14"/>
      <c r="G12" s="13"/>
      <c r="H12" s="13"/>
      <c r="I12" s="13"/>
      <c r="J12" s="13"/>
      <c r="M12">
        <f>D12+E12+F12+G12+H12</f>
        <v>189</v>
      </c>
      <c r="N12">
        <f>D12*0.17+E12*0.17+F12*0.17+G12*0.17+H12*0.17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1" t="s">
        <v>230</v>
      </c>
      <c r="B13" s="11">
        <v>11</v>
      </c>
      <c r="C13" s="12" t="s">
        <v>231</v>
      </c>
      <c r="D13" s="13">
        <v>85</v>
      </c>
      <c r="E13" s="13">
        <v>85</v>
      </c>
      <c r="F13" s="14"/>
      <c r="G13" s="13"/>
      <c r="H13" s="13"/>
      <c r="I13" s="13"/>
      <c r="J13" s="13"/>
      <c r="M13">
        <f>D13+E13+F13+G13+H13</f>
        <v>170</v>
      </c>
      <c r="N13">
        <f>D13*0.17+E13*0.17+F13*0.17+G13*0.17+H13*0.17</f>
        <v>28.900000000000002</v>
      </c>
      <c r="O13">
        <f>I13*0.15</f>
        <v>0</v>
      </c>
      <c r="P13">
        <f>ROUND(N13+O13,0)</f>
        <v>29</v>
      </c>
    </row>
    <row r="14" spans="1:16" x14ac:dyDescent="0.25">
      <c r="A14" s="11" t="s">
        <v>232</v>
      </c>
      <c r="B14" s="11">
        <v>12</v>
      </c>
      <c r="C14" s="12" t="s">
        <v>233</v>
      </c>
      <c r="D14" s="13">
        <v>87</v>
      </c>
      <c r="E14" s="13">
        <v>84</v>
      </c>
      <c r="F14" s="14"/>
      <c r="G14" s="13"/>
      <c r="H14" s="13"/>
      <c r="I14" s="13"/>
      <c r="J14" s="13"/>
      <c r="M14">
        <f>D14+E14+F14+G14+H14</f>
        <v>171</v>
      </c>
      <c r="N14">
        <f>D14*0.17+E14*0.17+F14*0.17+G14*0.17+H14*0.17</f>
        <v>29.07</v>
      </c>
      <c r="O14">
        <f>I14*0.15</f>
        <v>0</v>
      </c>
      <c r="P14">
        <f>ROUND(N14+O14,0)</f>
        <v>29</v>
      </c>
    </row>
    <row r="15" spans="1:16" x14ac:dyDescent="0.25">
      <c r="A15" s="11" t="s">
        <v>234</v>
      </c>
      <c r="B15" s="11">
        <v>13</v>
      </c>
      <c r="C15" s="12" t="s">
        <v>235</v>
      </c>
      <c r="D15" s="13">
        <v>96</v>
      </c>
      <c r="E15" s="13">
        <v>92</v>
      </c>
      <c r="F15" s="14"/>
      <c r="G15" s="13"/>
      <c r="H15" s="13"/>
      <c r="I15" s="13"/>
      <c r="J15" s="13"/>
      <c r="M15">
        <f>D15+E15+F15+G15+H15</f>
        <v>188</v>
      </c>
      <c r="N15">
        <f>D15*0.17+E15*0.17+F15*0.17+G15*0.17+H15*0.17</f>
        <v>31.96</v>
      </c>
      <c r="O15">
        <f>I15*0.15</f>
        <v>0</v>
      </c>
      <c r="P15">
        <f>ROUND(N15+O15,0)</f>
        <v>32</v>
      </c>
    </row>
    <row r="16" spans="1:16" x14ac:dyDescent="0.25">
      <c r="A16" s="11" t="s">
        <v>236</v>
      </c>
      <c r="B16" s="11">
        <v>14</v>
      </c>
      <c r="C16" s="12" t="s">
        <v>237</v>
      </c>
      <c r="D16" s="13">
        <v>96</v>
      </c>
      <c r="E16" s="13">
        <v>97</v>
      </c>
      <c r="F16" s="14"/>
      <c r="G16" s="13"/>
      <c r="H16" s="13"/>
      <c r="I16" s="13"/>
      <c r="J16" s="13"/>
      <c r="M16">
        <f>D16+E16+F16+G16+H16</f>
        <v>193</v>
      </c>
      <c r="N16">
        <f>D16*0.17+E16*0.17+F16*0.17+G16*0.17+H16*0.17</f>
        <v>32.81</v>
      </c>
      <c r="O16">
        <f>I16*0.15</f>
        <v>0</v>
      </c>
      <c r="P16">
        <f>ROUND(N16+O16,0)</f>
        <v>33</v>
      </c>
    </row>
    <row r="17" spans="1:16" x14ac:dyDescent="0.25">
      <c r="A17" s="11" t="s">
        <v>238</v>
      </c>
      <c r="B17" s="11">
        <v>15</v>
      </c>
      <c r="C17" s="12" t="s">
        <v>239</v>
      </c>
      <c r="D17" s="13">
        <v>88</v>
      </c>
      <c r="E17" s="13">
        <v>88</v>
      </c>
      <c r="F17" s="14"/>
      <c r="G17" s="13"/>
      <c r="H17" s="13"/>
      <c r="I17" s="13"/>
      <c r="J17" s="13"/>
      <c r="M17">
        <f>D17+E17+F17+G17+H17</f>
        <v>176</v>
      </c>
      <c r="N17">
        <f>D17*0.17+E17*0.17+F17*0.17+G17*0.17+H17*0.17</f>
        <v>29.92</v>
      </c>
      <c r="O17">
        <f>I17*0.15</f>
        <v>0</v>
      </c>
      <c r="P17">
        <f>ROUND(N17+O17,0)</f>
        <v>30</v>
      </c>
    </row>
    <row r="18" spans="1:16" x14ac:dyDescent="0.25">
      <c r="A18" s="11" t="s">
        <v>240</v>
      </c>
      <c r="B18" s="11">
        <v>16</v>
      </c>
      <c r="C18" s="12" t="s">
        <v>241</v>
      </c>
      <c r="D18" s="13">
        <v>97</v>
      </c>
      <c r="E18" s="13">
        <v>96</v>
      </c>
      <c r="F18" s="14"/>
      <c r="G18" s="13"/>
      <c r="H18" s="13"/>
      <c r="I18" s="13"/>
      <c r="J18" s="13"/>
      <c r="M18">
        <f>D18+E18+F18+G18+H18</f>
        <v>193</v>
      </c>
      <c r="N18">
        <f>D18*0.17+E18*0.17+F18*0.17+G18*0.17+H18*0.17</f>
        <v>32.81</v>
      </c>
      <c r="O18">
        <f>I18*0.15</f>
        <v>0</v>
      </c>
      <c r="P18">
        <f>ROUND(N18+O18,0)</f>
        <v>33</v>
      </c>
    </row>
    <row r="19" spans="1:16" x14ac:dyDescent="0.25">
      <c r="A19" s="11" t="s">
        <v>242</v>
      </c>
      <c r="B19" s="11">
        <v>17</v>
      </c>
      <c r="C19" s="12" t="s">
        <v>243</v>
      </c>
      <c r="D19" s="13">
        <v>92</v>
      </c>
      <c r="E19" s="13">
        <v>89</v>
      </c>
      <c r="F19" s="14"/>
      <c r="G19" s="13"/>
      <c r="H19" s="13"/>
      <c r="I19" s="13"/>
      <c r="J19" s="13"/>
      <c r="M19">
        <f>D19+E19+F19+G19+H19</f>
        <v>181</v>
      </c>
      <c r="N19">
        <f>D19*0.17+E19*0.17+F19*0.17+G19*0.17+H19*0.17</f>
        <v>30.770000000000003</v>
      </c>
      <c r="O19">
        <f>I19*0.15</f>
        <v>0</v>
      </c>
      <c r="P19">
        <f>ROUND(N19+O19,0)</f>
        <v>31</v>
      </c>
    </row>
    <row r="20" spans="1:16" x14ac:dyDescent="0.25">
      <c r="A20" s="11" t="s">
        <v>244</v>
      </c>
      <c r="B20" s="11">
        <v>18</v>
      </c>
      <c r="C20" s="12" t="s">
        <v>245</v>
      </c>
      <c r="D20" s="13">
        <v>91</v>
      </c>
      <c r="E20" s="13">
        <v>88</v>
      </c>
      <c r="F20" s="14"/>
      <c r="G20" s="13"/>
      <c r="H20" s="13"/>
      <c r="I20" s="13"/>
      <c r="J20" s="13"/>
      <c r="M20">
        <f>D20+E20+F20+G20+H20</f>
        <v>179</v>
      </c>
      <c r="N20">
        <f>D20*0.17+E20*0.17+F20*0.17+G20*0.17+H20*0.17</f>
        <v>30.43</v>
      </c>
      <c r="O20">
        <f>I20*0.15</f>
        <v>0</v>
      </c>
      <c r="P20">
        <f>ROUND(N20+O20,0)</f>
        <v>30</v>
      </c>
    </row>
    <row r="21" spans="1:16" x14ac:dyDescent="0.25">
      <c r="A21" s="11" t="s">
        <v>246</v>
      </c>
      <c r="B21" s="11">
        <v>19</v>
      </c>
      <c r="C21" s="12" t="s">
        <v>247</v>
      </c>
      <c r="D21" s="13">
        <v>72</v>
      </c>
      <c r="E21" s="13">
        <v>75</v>
      </c>
      <c r="F21" s="14"/>
      <c r="G21" s="13"/>
      <c r="H21" s="13"/>
      <c r="I21" s="13"/>
      <c r="J21" s="13"/>
      <c r="M21">
        <f>D21+E21+F21+G21+H21</f>
        <v>147</v>
      </c>
      <c r="N21">
        <f>D21*0.17+E21*0.17+F21*0.17+G21*0.17+H21*0.17</f>
        <v>24.990000000000002</v>
      </c>
      <c r="O21">
        <f>I21*0.15</f>
        <v>0</v>
      </c>
      <c r="P21">
        <f>ROUND(N21+O21,0)</f>
        <v>25</v>
      </c>
    </row>
    <row r="22" spans="1:16" x14ac:dyDescent="0.25">
      <c r="A22" s="11" t="s">
        <v>248</v>
      </c>
      <c r="B22" s="11">
        <v>20</v>
      </c>
      <c r="C22" s="12" t="s">
        <v>249</v>
      </c>
      <c r="D22" s="13">
        <v>97</v>
      </c>
      <c r="E22" s="13">
        <v>96</v>
      </c>
      <c r="F22" s="14"/>
      <c r="G22" s="13"/>
      <c r="H22" s="13"/>
      <c r="I22" s="13"/>
      <c r="J22" s="13"/>
      <c r="M22">
        <f>D22+E22+F22+G22+H22</f>
        <v>193</v>
      </c>
      <c r="N22">
        <f>D22*0.17+E22*0.17+F22*0.17+G22*0.17+H22*0.17</f>
        <v>32.81</v>
      </c>
      <c r="O22">
        <f>I22*0.15</f>
        <v>0</v>
      </c>
      <c r="P22">
        <f>ROUND(N22+O22,0)</f>
        <v>33</v>
      </c>
    </row>
    <row r="23" spans="1:16" x14ac:dyDescent="0.25">
      <c r="A23" s="11" t="s">
        <v>250</v>
      </c>
      <c r="B23" s="11">
        <v>21</v>
      </c>
      <c r="C23" s="12" t="s">
        <v>251</v>
      </c>
      <c r="D23" s="13">
        <v>95</v>
      </c>
      <c r="E23" s="13">
        <v>72</v>
      </c>
      <c r="F23" s="14"/>
      <c r="G23" s="13"/>
      <c r="H23" s="13"/>
      <c r="I23" s="13"/>
      <c r="J23" s="13"/>
      <c r="M23">
        <f>D23+E23+F23+G23+H23</f>
        <v>167</v>
      </c>
      <c r="N23">
        <f>D23*0.17+E23*0.17+F23*0.17+G23*0.17+H23*0.17</f>
        <v>28.39</v>
      </c>
      <c r="O23">
        <f>I23*0.15</f>
        <v>0</v>
      </c>
      <c r="P23">
        <f>ROUND(N23+O23,0)</f>
        <v>28</v>
      </c>
    </row>
    <row r="24" spans="1:16" x14ac:dyDescent="0.25">
      <c r="A24" s="11" t="s">
        <v>252</v>
      </c>
      <c r="B24" s="11">
        <v>22</v>
      </c>
      <c r="C24" s="12" t="s">
        <v>253</v>
      </c>
      <c r="D24" s="13">
        <v>81</v>
      </c>
      <c r="E24" s="13">
        <v>83</v>
      </c>
      <c r="F24" s="14"/>
      <c r="G24" s="13"/>
      <c r="H24" s="13"/>
      <c r="I24" s="13"/>
      <c r="J24" s="13"/>
      <c r="M24">
        <f>D24+E24+F24+G24+H24</f>
        <v>164</v>
      </c>
      <c r="N24">
        <f>D24*0.17+E24*0.17+F24*0.17+G24*0.17+H24*0.17</f>
        <v>27.880000000000003</v>
      </c>
      <c r="O24">
        <f>I24*0.15</f>
        <v>0</v>
      </c>
      <c r="P24">
        <f>ROUND(N24+O24,0)</f>
        <v>28</v>
      </c>
    </row>
    <row r="25" spans="1:16" x14ac:dyDescent="0.25">
      <c r="A25" s="11" t="s">
        <v>254</v>
      </c>
      <c r="B25" s="11">
        <v>23</v>
      </c>
      <c r="C25" s="12" t="s">
        <v>255</v>
      </c>
      <c r="D25" s="13">
        <v>96</v>
      </c>
      <c r="E25" s="13">
        <v>98</v>
      </c>
      <c r="F25" s="14"/>
      <c r="G25" s="13"/>
      <c r="H25" s="13"/>
      <c r="I25" s="13"/>
      <c r="J25" s="13"/>
      <c r="M25">
        <f>D25+E25+F25+G25+H25</f>
        <v>194</v>
      </c>
      <c r="N25">
        <f>D25*0.17+E25*0.17+F25*0.17+G25*0.17+H25*0.17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1" t="s">
        <v>256</v>
      </c>
      <c r="B26" s="11">
        <v>24</v>
      </c>
      <c r="C26" s="12" t="s">
        <v>257</v>
      </c>
      <c r="D26" s="13">
        <v>84</v>
      </c>
      <c r="E26" s="13">
        <v>90</v>
      </c>
      <c r="F26" s="14"/>
      <c r="G26" s="13"/>
      <c r="H26" s="13"/>
      <c r="I26" s="13"/>
      <c r="J26" s="13"/>
      <c r="M26">
        <f>D26+E26+F26+G26+H26</f>
        <v>174</v>
      </c>
      <c r="N26">
        <f>D26*0.17+E26*0.17+F26*0.17+G26*0.17+H26*0.17</f>
        <v>29.580000000000002</v>
      </c>
      <c r="O26">
        <f>I26*0.15</f>
        <v>0</v>
      </c>
      <c r="P26">
        <f>ROUND(N26+O26,0)</f>
        <v>30</v>
      </c>
    </row>
    <row r="27" spans="1:16" x14ac:dyDescent="0.25">
      <c r="A27" s="11" t="s">
        <v>258</v>
      </c>
      <c r="B27" s="11">
        <v>25</v>
      </c>
      <c r="C27" s="12" t="s">
        <v>259</v>
      </c>
      <c r="D27" s="13">
        <v>81</v>
      </c>
      <c r="E27" s="13">
        <v>60</v>
      </c>
      <c r="F27" s="14"/>
      <c r="G27" s="13"/>
      <c r="H27" s="13"/>
      <c r="I27" s="13"/>
      <c r="J27" s="13"/>
      <c r="M27">
        <f>D27+E27+F27+G27+H27</f>
        <v>141</v>
      </c>
      <c r="N27">
        <f>D27*0.17+E27*0.17+F27*0.17+G27*0.17+H27*0.17</f>
        <v>23.970000000000002</v>
      </c>
      <c r="O27">
        <f>I27*0.15</f>
        <v>0</v>
      </c>
      <c r="P27">
        <f>ROUND(N27+O27,0)</f>
        <v>24</v>
      </c>
    </row>
    <row r="28" spans="1:16" x14ac:dyDescent="0.25">
      <c r="A28" s="11" t="s">
        <v>260</v>
      </c>
      <c r="B28" s="11">
        <v>26</v>
      </c>
      <c r="C28" s="12" t="s">
        <v>261</v>
      </c>
      <c r="D28" s="13">
        <v>86</v>
      </c>
      <c r="E28" s="13">
        <v>75</v>
      </c>
      <c r="F28" s="14"/>
      <c r="G28" s="13"/>
      <c r="H28" s="13"/>
      <c r="I28" s="13"/>
      <c r="J28" s="13"/>
      <c r="M28">
        <f>D28+E28+F28+G28+H28</f>
        <v>161</v>
      </c>
      <c r="N28">
        <f>D28*0.17+E28*0.17+F28*0.17+G28*0.17+H28*0.17</f>
        <v>27.370000000000005</v>
      </c>
      <c r="O28">
        <f>I28*0.15</f>
        <v>0</v>
      </c>
      <c r="P28">
        <f>ROUND(N28+O28,0)</f>
        <v>27</v>
      </c>
    </row>
    <row r="29" spans="1:16" x14ac:dyDescent="0.25">
      <c r="A29" s="11" t="s">
        <v>262</v>
      </c>
      <c r="B29" s="11">
        <v>27</v>
      </c>
      <c r="C29" s="12" t="s">
        <v>263</v>
      </c>
      <c r="D29" s="13">
        <v>85</v>
      </c>
      <c r="E29" s="13">
        <v>87</v>
      </c>
      <c r="F29" s="14"/>
      <c r="G29" s="13"/>
      <c r="H29" s="13"/>
      <c r="I29" s="13"/>
      <c r="J29" s="13"/>
      <c r="M29">
        <f>D29+E29+F29+G29+H29</f>
        <v>172</v>
      </c>
      <c r="N29">
        <f>D29*0.17+E29*0.17+F29*0.17+G29*0.17+H29*0.17</f>
        <v>29.240000000000002</v>
      </c>
      <c r="O29">
        <f>I29*0.15</f>
        <v>0</v>
      </c>
      <c r="P29">
        <f>ROUND(N29+O29,0)</f>
        <v>29</v>
      </c>
    </row>
    <row r="30" spans="1:16" x14ac:dyDescent="0.25">
      <c r="A30" s="11" t="s">
        <v>264</v>
      </c>
      <c r="B30" s="11">
        <v>28</v>
      </c>
      <c r="C30" s="12" t="s">
        <v>265</v>
      </c>
      <c r="D30" s="13">
        <v>86</v>
      </c>
      <c r="E30" s="13">
        <v>90</v>
      </c>
      <c r="F30" s="14"/>
      <c r="G30" s="13"/>
      <c r="H30" s="13"/>
      <c r="I30" s="13"/>
      <c r="J30" s="13"/>
      <c r="M30">
        <f>D30+E30+F30+G30+H30</f>
        <v>176</v>
      </c>
      <c r="N30">
        <f>D30*0.17+E30*0.17+F30*0.17+G30*0.17+H30*0.17</f>
        <v>29.92</v>
      </c>
      <c r="O30">
        <f>I30*0.15</f>
        <v>0</v>
      </c>
      <c r="P30">
        <f>ROUND(N30+O30,0)</f>
        <v>30</v>
      </c>
    </row>
    <row r="31" spans="1:16" x14ac:dyDescent="0.25">
      <c r="A31" s="11" t="s">
        <v>266</v>
      </c>
      <c r="B31" s="11">
        <v>29</v>
      </c>
      <c r="C31" s="12" t="s">
        <v>267</v>
      </c>
      <c r="D31" s="13">
        <v>95</v>
      </c>
      <c r="E31" s="13">
        <v>92</v>
      </c>
      <c r="F31" s="14"/>
      <c r="G31" s="13"/>
      <c r="H31" s="13"/>
      <c r="I31" s="13"/>
      <c r="J31" s="13"/>
      <c r="M31">
        <f>D31+E31+F31+G31+H31</f>
        <v>187</v>
      </c>
      <c r="N31">
        <f>D31*0.17+E31*0.17+F31*0.17+G31*0.17+H31*0.17</f>
        <v>31.790000000000003</v>
      </c>
      <c r="O31">
        <f>I31*0.15</f>
        <v>0</v>
      </c>
      <c r="P31">
        <f>ROUND(N31+O31,0)</f>
        <v>32</v>
      </c>
    </row>
    <row r="32" spans="1:16" x14ac:dyDescent="0.25">
      <c r="A32" s="11" t="s">
        <v>268</v>
      </c>
      <c r="B32" s="11">
        <v>30</v>
      </c>
      <c r="C32" s="12" t="s">
        <v>269</v>
      </c>
      <c r="D32" s="13">
        <v>94</v>
      </c>
      <c r="E32" s="13">
        <v>93</v>
      </c>
      <c r="F32" s="14"/>
      <c r="G32" s="13"/>
      <c r="H32" s="13"/>
      <c r="I32" s="13"/>
      <c r="J32" s="13"/>
      <c r="M32">
        <f>D32+E32+F32+G32+H32</f>
        <v>187</v>
      </c>
      <c r="N32">
        <f>D32*0.17+E32*0.17+F32*0.17+G32*0.17+H32*0.17</f>
        <v>31.79</v>
      </c>
      <c r="O32">
        <f>I32*0.15</f>
        <v>0</v>
      </c>
      <c r="P32">
        <f>ROUND(N32+O32,0)</f>
        <v>32</v>
      </c>
    </row>
    <row r="33" spans="1:16" x14ac:dyDescent="0.25">
      <c r="A33" s="11" t="s">
        <v>270</v>
      </c>
      <c r="B33" s="11">
        <v>31</v>
      </c>
      <c r="C33" s="12" t="s">
        <v>271</v>
      </c>
      <c r="D33" s="13">
        <v>97</v>
      </c>
      <c r="E33" s="13">
        <v>97</v>
      </c>
      <c r="F33" s="14"/>
      <c r="G33" s="13"/>
      <c r="H33" s="13"/>
      <c r="I33" s="13"/>
      <c r="J33" s="13"/>
      <c r="M33">
        <f>D33+E33+F33+G33+H33</f>
        <v>194</v>
      </c>
      <c r="N33">
        <f>D33*0.17+E33*0.17+F33*0.17+G33*0.17+H33*0.17</f>
        <v>32.980000000000004</v>
      </c>
      <c r="O33">
        <f>I33*0.15</f>
        <v>0</v>
      </c>
      <c r="P33">
        <f>ROUND(N33+O33,0)</f>
        <v>33</v>
      </c>
    </row>
    <row r="34" spans="1:16" x14ac:dyDescent="0.25">
      <c r="A34" s="11" t="s">
        <v>272</v>
      </c>
      <c r="B34" s="11">
        <v>32</v>
      </c>
      <c r="C34" s="12" t="s">
        <v>273</v>
      </c>
      <c r="D34" s="13">
        <v>91</v>
      </c>
      <c r="E34" s="13">
        <v>83</v>
      </c>
      <c r="F34" s="14"/>
      <c r="G34" s="13"/>
      <c r="H34" s="13"/>
      <c r="I34" s="13"/>
      <c r="J34" s="13"/>
      <c r="M34">
        <f>D34+E34+F34+G34+H34</f>
        <v>174</v>
      </c>
      <c r="N34">
        <f>D34*0.17+E34*0.17+F34*0.17+G34*0.17+H34*0.17</f>
        <v>29.580000000000002</v>
      </c>
      <c r="O34">
        <f>I34*0.15</f>
        <v>0</v>
      </c>
      <c r="P34">
        <f>ROUND(N34+O34,0)</f>
        <v>30</v>
      </c>
    </row>
  </sheetData>
  <sheetProtection algorithmName="SHA-512" hashValue="ZtIILGzBHivPApiqhEuZkxoUW8B6bmBEW3khS1g1mwZIPDFCVhwrUeO1IwIreFXywgpzf5Q5+mDbCw1ApPyVTA==" saltValue="VWxQtV95C3KpXyLJF9XVCw==" spinCount="100000" sheet="1" objects="1" scenarios="1"/>
  <dataValidations count="32">
    <dataValidation type="whole" allowBlank="1" showInputMessage="1" showErrorMessage="1" errorTitle="Valor fuera de rango" error="Ingrese un valor correcto" sqref="F3" xr:uid="{C469569B-1389-41A2-9748-27F3B4A9B297}">
      <formula1>0</formula1>
      <formula2>100</formula2>
    </dataValidation>
    <dataValidation type="whole" allowBlank="1" showInputMessage="1" showErrorMessage="1" errorTitle="Valor fuera de rango" error="Ingrese un valor correcto" sqref="F4" xr:uid="{E753F6F1-9FA3-4B77-B8AB-6CE23149946C}">
      <formula1>0</formula1>
      <formula2>100</formula2>
    </dataValidation>
    <dataValidation type="whole" allowBlank="1" showInputMessage="1" showErrorMessage="1" errorTitle="Valor fuera de rango" error="Ingrese un valor correcto" sqref="F5" xr:uid="{2DB0113F-CCF7-4AD1-9174-CB27E86697DF}">
      <formula1>0</formula1>
      <formula2>100</formula2>
    </dataValidation>
    <dataValidation type="whole" allowBlank="1" showInputMessage="1" showErrorMessage="1" errorTitle="Valor fuera de rango" error="Ingrese un valor correcto" sqref="F6" xr:uid="{D3C26246-99C4-4C0E-A741-CB3C5A5891B1}">
      <formula1>0</formula1>
      <formula2>100</formula2>
    </dataValidation>
    <dataValidation type="whole" allowBlank="1" showInputMessage="1" showErrorMessage="1" errorTitle="Valor fuera de rango" error="Ingrese un valor correcto" sqref="F7" xr:uid="{0E7ABC3B-7354-44A2-B341-4E43E4CECDF2}">
      <formula1>0</formula1>
      <formula2>100</formula2>
    </dataValidation>
    <dataValidation type="whole" allowBlank="1" showInputMessage="1" showErrorMessage="1" errorTitle="Valor fuera de rango" error="Ingrese un valor correcto" sqref="F8" xr:uid="{D194E17B-D1AD-4CB1-960B-286BB5F4A128}">
      <formula1>0</formula1>
      <formula2>100</formula2>
    </dataValidation>
    <dataValidation type="whole" allowBlank="1" showInputMessage="1" showErrorMessage="1" errorTitle="Valor fuera de rango" error="Ingrese un valor correcto" sqref="F9" xr:uid="{997AB3A4-4BC4-4B59-9750-16637BEAA59F}">
      <formula1>0</formula1>
      <formula2>100</formula2>
    </dataValidation>
    <dataValidation type="whole" allowBlank="1" showInputMessage="1" showErrorMessage="1" errorTitle="Valor fuera de rango" error="Ingrese un valor correcto" sqref="F10" xr:uid="{9866F593-7522-4844-AFE5-90B74FB2E26E}">
      <formula1>0</formula1>
      <formula2>100</formula2>
    </dataValidation>
    <dataValidation type="whole" allowBlank="1" showInputMessage="1" showErrorMessage="1" errorTitle="Valor fuera de rango" error="Ingrese un valor correcto" sqref="F11" xr:uid="{24D19D6D-4E52-4035-BAF0-D80F4195D582}">
      <formula1>0</formula1>
      <formula2>100</formula2>
    </dataValidation>
    <dataValidation type="whole" allowBlank="1" showInputMessage="1" showErrorMessage="1" errorTitle="Valor fuera de rango" error="Ingrese un valor correcto" sqref="F12" xr:uid="{B3438782-3BFE-4B2C-911C-5E88E4988B7B}">
      <formula1>0</formula1>
      <formula2>100</formula2>
    </dataValidation>
    <dataValidation type="whole" allowBlank="1" showInputMessage="1" showErrorMessage="1" errorTitle="Valor fuera de rango" error="Ingrese un valor correcto" sqref="F13" xr:uid="{A0316AE2-1674-420D-A611-C61932028D7F}">
      <formula1>0</formula1>
      <formula2>100</formula2>
    </dataValidation>
    <dataValidation type="whole" allowBlank="1" showInputMessage="1" showErrorMessage="1" errorTitle="Valor fuera de rango" error="Ingrese un valor correcto" sqref="F14" xr:uid="{39336C76-6448-422D-989B-AD98491A6F34}">
      <formula1>0</formula1>
      <formula2>100</formula2>
    </dataValidation>
    <dataValidation type="whole" allowBlank="1" showInputMessage="1" showErrorMessage="1" errorTitle="Valor fuera de rango" error="Ingrese un valor correcto" sqref="F15" xr:uid="{E527AB59-88A8-4FE7-84BD-4F1019E15E53}">
      <formula1>0</formula1>
      <formula2>100</formula2>
    </dataValidation>
    <dataValidation type="whole" allowBlank="1" showInputMessage="1" showErrorMessage="1" errorTitle="Valor fuera de rango" error="Ingrese un valor correcto" sqref="F16" xr:uid="{CCEA82A7-32DD-47EB-A362-9979B0231261}">
      <formula1>0</formula1>
      <formula2>100</formula2>
    </dataValidation>
    <dataValidation type="whole" allowBlank="1" showInputMessage="1" showErrorMessage="1" errorTitle="Valor fuera de rango" error="Ingrese un valor correcto" sqref="F17" xr:uid="{53566B68-43A4-4E00-8044-793D880D8E56}">
      <formula1>0</formula1>
      <formula2>100</formula2>
    </dataValidation>
    <dataValidation type="whole" allowBlank="1" showInputMessage="1" showErrorMessage="1" errorTitle="Valor fuera de rango" error="Ingrese un valor correcto" sqref="F18" xr:uid="{78D06DD6-5BD7-44F7-8560-17C8DB98AB85}">
      <formula1>0</formula1>
      <formula2>100</formula2>
    </dataValidation>
    <dataValidation type="whole" allowBlank="1" showInputMessage="1" showErrorMessage="1" errorTitle="Valor fuera de rango" error="Ingrese un valor correcto" sqref="F19" xr:uid="{168934A4-93E2-48BA-BC40-E2C64CBB4AE0}">
      <formula1>0</formula1>
      <formula2>100</formula2>
    </dataValidation>
    <dataValidation type="whole" allowBlank="1" showInputMessage="1" showErrorMessage="1" errorTitle="Valor fuera de rango" error="Ingrese un valor correcto" sqref="F20" xr:uid="{F86A47C8-9E3D-4FDD-BFAF-EBA217475C36}">
      <formula1>0</formula1>
      <formula2>100</formula2>
    </dataValidation>
    <dataValidation type="whole" allowBlank="1" showInputMessage="1" showErrorMessage="1" errorTitle="Valor fuera de rango" error="Ingrese un valor correcto" sqref="F21" xr:uid="{A35A6BB0-D1A7-46A6-A954-56382AAE0378}">
      <formula1>0</formula1>
      <formula2>100</formula2>
    </dataValidation>
    <dataValidation type="whole" allowBlank="1" showInputMessage="1" showErrorMessage="1" errorTitle="Valor fuera de rango" error="Ingrese un valor correcto" sqref="F22" xr:uid="{EE2D9B88-E7A3-4663-A747-D07316C42A8A}">
      <formula1>0</formula1>
      <formula2>100</formula2>
    </dataValidation>
    <dataValidation type="whole" allowBlank="1" showInputMessage="1" showErrorMessage="1" errorTitle="Valor fuera de rango" error="Ingrese un valor correcto" sqref="F23" xr:uid="{31E0AD46-BBDC-4D0B-9426-B947F2AA4F78}">
      <formula1>0</formula1>
      <formula2>100</formula2>
    </dataValidation>
    <dataValidation type="whole" allowBlank="1" showInputMessage="1" showErrorMessage="1" errorTitle="Valor fuera de rango" error="Ingrese un valor correcto" sqref="F24" xr:uid="{619EEDD7-B233-40BD-8752-2E8AE2D3B2DF}">
      <formula1>0</formula1>
      <formula2>100</formula2>
    </dataValidation>
    <dataValidation type="whole" allowBlank="1" showInputMessage="1" showErrorMessage="1" errorTitle="Valor fuera de rango" error="Ingrese un valor correcto" sqref="F25" xr:uid="{45B1008E-1D8B-4542-ACC9-20206E384077}">
      <formula1>0</formula1>
      <formula2>100</formula2>
    </dataValidation>
    <dataValidation type="whole" allowBlank="1" showInputMessage="1" showErrorMessage="1" errorTitle="Valor fuera de rango" error="Ingrese un valor correcto" sqref="F26" xr:uid="{B5F54BFD-AA1E-480F-8AFD-AA8280407195}">
      <formula1>0</formula1>
      <formula2>100</formula2>
    </dataValidation>
    <dataValidation type="whole" allowBlank="1" showInputMessage="1" showErrorMessage="1" errorTitle="Valor fuera de rango" error="Ingrese un valor correcto" sqref="F27" xr:uid="{B06DC217-5030-4FA3-BA64-4EE43F6B2C8A}">
      <formula1>0</formula1>
      <formula2>100</formula2>
    </dataValidation>
    <dataValidation type="whole" allowBlank="1" showInputMessage="1" showErrorMessage="1" errorTitle="Valor fuera de rango" error="Ingrese un valor correcto" sqref="F28" xr:uid="{0F62B939-8B1F-4161-ACB3-0A263C9B7F7B}">
      <formula1>0</formula1>
      <formula2>100</formula2>
    </dataValidation>
    <dataValidation type="whole" allowBlank="1" showInputMessage="1" showErrorMessage="1" errorTitle="Valor fuera de rango" error="Ingrese un valor correcto" sqref="F29" xr:uid="{EEB5AFAB-1343-43DB-8508-64810993733B}">
      <formula1>0</formula1>
      <formula2>100</formula2>
    </dataValidation>
    <dataValidation type="whole" allowBlank="1" showInputMessage="1" showErrorMessage="1" errorTitle="Valor fuera de rango" error="Ingrese un valor correcto" sqref="F30" xr:uid="{E8180778-2263-462D-85EA-9648401140B8}">
      <formula1>0</formula1>
      <formula2>100</formula2>
    </dataValidation>
    <dataValidation type="whole" allowBlank="1" showInputMessage="1" showErrorMessage="1" errorTitle="Valor fuera de rango" error="Ingrese un valor correcto" sqref="F31" xr:uid="{93FE2404-3E4B-407C-ABDB-EE70AB2F2854}">
      <formula1>0</formula1>
      <formula2>100</formula2>
    </dataValidation>
    <dataValidation type="whole" allowBlank="1" showInputMessage="1" showErrorMessage="1" errorTitle="Valor fuera de rango" error="Ingrese un valor correcto" sqref="F32" xr:uid="{5E6DDDAE-C46E-4570-AD73-617BE4794094}">
      <formula1>0</formula1>
      <formula2>100</formula2>
    </dataValidation>
    <dataValidation type="whole" allowBlank="1" showInputMessage="1" showErrorMessage="1" errorTitle="Valor fuera de rango" error="Ingrese un valor correcto" sqref="F33" xr:uid="{D8A3C65A-3B9C-4882-9574-8B0B76820D15}">
      <formula1>0</formula1>
      <formula2>100</formula2>
    </dataValidation>
    <dataValidation type="whole" allowBlank="1" showInputMessage="1" showErrorMessage="1" errorTitle="Valor fuera de rango" error="Ingrese un valor correcto" sqref="F34" xr:uid="{5A165520-47D5-473C-B677-9801E2AB2ECF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95C4-F691-475A-B908-7FC83A80177B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275</v>
      </c>
      <c r="C1" s="1" t="s">
        <v>276</v>
      </c>
      <c r="D1" s="5" t="s">
        <v>337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277</v>
      </c>
      <c r="B3" s="11">
        <v>1</v>
      </c>
      <c r="C3" s="12" t="s">
        <v>278</v>
      </c>
      <c r="D3" s="13">
        <v>95</v>
      </c>
      <c r="E3" s="13">
        <v>98</v>
      </c>
      <c r="F3" s="14"/>
      <c r="G3" s="13"/>
      <c r="H3" s="13"/>
      <c r="I3" s="13"/>
      <c r="J3" s="13"/>
      <c r="M3">
        <f>D3+E3+F3+G3+H3</f>
        <v>193</v>
      </c>
      <c r="N3">
        <f>D3*0.17+E3*0.17+F3*0.17+G3*0.17+H3*0.17</f>
        <v>32.81</v>
      </c>
      <c r="O3">
        <f>I3*0.15</f>
        <v>0</v>
      </c>
      <c r="P3">
        <f>ROUND(N3+O3,0)</f>
        <v>33</v>
      </c>
    </row>
    <row r="4" spans="1:16" x14ac:dyDescent="0.25">
      <c r="A4" s="11" t="s">
        <v>279</v>
      </c>
      <c r="B4" s="11">
        <v>2</v>
      </c>
      <c r="C4" s="12" t="s">
        <v>280</v>
      </c>
      <c r="D4" s="13">
        <v>94</v>
      </c>
      <c r="E4" s="13">
        <v>94</v>
      </c>
      <c r="F4" s="14"/>
      <c r="G4" s="13"/>
      <c r="H4" s="13"/>
      <c r="I4" s="13"/>
      <c r="J4" s="13"/>
      <c r="M4">
        <f>D4+E4+F4+G4+H4</f>
        <v>188</v>
      </c>
      <c r="N4">
        <f>D4*0.17+E4*0.17+F4*0.17+G4*0.17+H4*0.17</f>
        <v>31.96</v>
      </c>
      <c r="O4">
        <f>I4*0.15</f>
        <v>0</v>
      </c>
      <c r="P4">
        <f>ROUND(N4+O4,0)</f>
        <v>32</v>
      </c>
    </row>
    <row r="5" spans="1:16" x14ac:dyDescent="0.25">
      <c r="A5" s="11" t="s">
        <v>281</v>
      </c>
      <c r="B5" s="11">
        <v>3</v>
      </c>
      <c r="C5" s="12" t="s">
        <v>282</v>
      </c>
      <c r="D5" s="13">
        <v>88</v>
      </c>
      <c r="E5" s="13">
        <v>88</v>
      </c>
      <c r="F5" s="14"/>
      <c r="G5" s="13"/>
      <c r="H5" s="13"/>
      <c r="I5" s="13"/>
      <c r="J5" s="13"/>
      <c r="M5">
        <f>D5+E5+F5+G5+H5</f>
        <v>176</v>
      </c>
      <c r="N5">
        <f>D5*0.17+E5*0.17+F5*0.17+G5*0.17+H5*0.17</f>
        <v>29.92</v>
      </c>
      <c r="O5">
        <f>I5*0.15</f>
        <v>0</v>
      </c>
      <c r="P5">
        <f>ROUND(N5+O5,0)</f>
        <v>30</v>
      </c>
    </row>
    <row r="6" spans="1:16" x14ac:dyDescent="0.25">
      <c r="A6" s="11" t="s">
        <v>283</v>
      </c>
      <c r="B6" s="11">
        <v>4</v>
      </c>
      <c r="C6" s="12" t="s">
        <v>284</v>
      </c>
      <c r="D6" s="13">
        <v>95</v>
      </c>
      <c r="E6" s="13">
        <v>94</v>
      </c>
      <c r="F6" s="14"/>
      <c r="G6" s="13"/>
      <c r="H6" s="13"/>
      <c r="I6" s="13"/>
      <c r="J6" s="13"/>
      <c r="M6">
        <f>D6+E6+F6+G6+H6</f>
        <v>189</v>
      </c>
      <c r="N6">
        <f>D6*0.17+E6*0.17+F6*0.17+G6*0.17+H6*0.17</f>
        <v>32.130000000000003</v>
      </c>
      <c r="O6">
        <f>I6*0.15</f>
        <v>0</v>
      </c>
      <c r="P6">
        <f>ROUND(N6+O6,0)</f>
        <v>32</v>
      </c>
    </row>
    <row r="7" spans="1:16" x14ac:dyDescent="0.25">
      <c r="A7" s="11" t="s">
        <v>285</v>
      </c>
      <c r="B7" s="11">
        <v>5</v>
      </c>
      <c r="C7" s="12" t="s">
        <v>286</v>
      </c>
      <c r="D7" s="13">
        <v>93</v>
      </c>
      <c r="E7" s="13">
        <v>90</v>
      </c>
      <c r="F7" s="14"/>
      <c r="G7" s="13"/>
      <c r="H7" s="13"/>
      <c r="I7" s="13"/>
      <c r="J7" s="13"/>
      <c r="M7">
        <f>D7+E7+F7+G7+H7</f>
        <v>183</v>
      </c>
      <c r="N7">
        <f>D7*0.17+E7*0.17+F7*0.17+G7*0.17+H7*0.17</f>
        <v>31.11</v>
      </c>
      <c r="O7">
        <f>I7*0.15</f>
        <v>0</v>
      </c>
      <c r="P7">
        <f>ROUND(N7+O7,0)</f>
        <v>31</v>
      </c>
    </row>
    <row r="8" spans="1:16" x14ac:dyDescent="0.25">
      <c r="A8" s="11" t="s">
        <v>287</v>
      </c>
      <c r="B8" s="11">
        <v>6</v>
      </c>
      <c r="C8" s="12" t="s">
        <v>288</v>
      </c>
      <c r="D8" s="13">
        <v>88</v>
      </c>
      <c r="E8" s="13">
        <v>94</v>
      </c>
      <c r="F8" s="14"/>
      <c r="G8" s="13"/>
      <c r="H8" s="13"/>
      <c r="I8" s="13"/>
      <c r="J8" s="13"/>
      <c r="M8">
        <f>D8+E8+F8+G8+H8</f>
        <v>182</v>
      </c>
      <c r="N8">
        <f>D8*0.17+E8*0.17+F8*0.17+G8*0.17+H8*0.17</f>
        <v>30.94</v>
      </c>
      <c r="O8">
        <f>I8*0.15</f>
        <v>0</v>
      </c>
      <c r="P8">
        <f>ROUND(N8+O8,0)</f>
        <v>31</v>
      </c>
    </row>
    <row r="9" spans="1:16" x14ac:dyDescent="0.25">
      <c r="A9" s="11" t="s">
        <v>289</v>
      </c>
      <c r="B9" s="11">
        <v>7</v>
      </c>
      <c r="C9" s="12" t="s">
        <v>290</v>
      </c>
      <c r="D9" s="13">
        <v>77</v>
      </c>
      <c r="E9" s="13">
        <v>82</v>
      </c>
      <c r="F9" s="14"/>
      <c r="G9" s="13"/>
      <c r="H9" s="13"/>
      <c r="I9" s="13"/>
      <c r="J9" s="13"/>
      <c r="M9">
        <f>D9+E9+F9+G9+H9</f>
        <v>159</v>
      </c>
      <c r="N9">
        <f>D9*0.17+E9*0.17+F9*0.17+G9*0.17+H9*0.17</f>
        <v>27.03</v>
      </c>
      <c r="O9">
        <f>I9*0.15</f>
        <v>0</v>
      </c>
      <c r="P9">
        <f>ROUND(N9+O9,0)</f>
        <v>27</v>
      </c>
    </row>
    <row r="10" spans="1:16" x14ac:dyDescent="0.25">
      <c r="A10" s="11" t="s">
        <v>291</v>
      </c>
      <c r="B10" s="11">
        <v>8</v>
      </c>
      <c r="C10" s="12" t="s">
        <v>292</v>
      </c>
      <c r="D10" s="13">
        <v>97</v>
      </c>
      <c r="E10" s="13">
        <v>93</v>
      </c>
      <c r="F10" s="14"/>
      <c r="G10" s="13"/>
      <c r="H10" s="13"/>
      <c r="I10" s="13"/>
      <c r="J10" s="13"/>
      <c r="M10">
        <f>D10+E10+F10+G10+H10</f>
        <v>190</v>
      </c>
      <c r="N10">
        <f>D10*0.17+E10*0.17+F10*0.17+G10*0.17+H10*0.17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1" t="s">
        <v>293</v>
      </c>
      <c r="B11" s="11">
        <v>9</v>
      </c>
      <c r="C11" s="12" t="s">
        <v>294</v>
      </c>
      <c r="D11" s="13">
        <v>94</v>
      </c>
      <c r="E11" s="13">
        <v>88</v>
      </c>
      <c r="F11" s="14"/>
      <c r="G11" s="13"/>
      <c r="H11" s="13"/>
      <c r="I11" s="13"/>
      <c r="J11" s="13"/>
      <c r="M11">
        <f>D11+E11+F11+G11+H11</f>
        <v>182</v>
      </c>
      <c r="N11">
        <f>D11*0.17+E11*0.17+F11*0.17+G11*0.17+H11*0.17</f>
        <v>30.94</v>
      </c>
      <c r="O11">
        <f>I11*0.15</f>
        <v>0</v>
      </c>
      <c r="P11">
        <f>ROUND(N11+O11,0)</f>
        <v>31</v>
      </c>
    </row>
    <row r="12" spans="1:16" x14ac:dyDescent="0.25">
      <c r="A12" s="11" t="s">
        <v>295</v>
      </c>
      <c r="B12" s="11">
        <v>10</v>
      </c>
      <c r="C12" s="12" t="s">
        <v>296</v>
      </c>
      <c r="D12" s="13">
        <v>93</v>
      </c>
      <c r="E12" s="13">
        <v>98</v>
      </c>
      <c r="F12" s="14"/>
      <c r="G12" s="13"/>
      <c r="H12" s="13"/>
      <c r="I12" s="13"/>
      <c r="J12" s="13"/>
      <c r="M12">
        <f>D12+E12+F12+G12+H12</f>
        <v>191</v>
      </c>
      <c r="N12">
        <f>D12*0.17+E12*0.17+F12*0.17+G12*0.17+H12*0.17</f>
        <v>32.47</v>
      </c>
      <c r="O12">
        <f>I12*0.15</f>
        <v>0</v>
      </c>
      <c r="P12">
        <f>ROUND(N12+O12,0)</f>
        <v>32</v>
      </c>
    </row>
    <row r="13" spans="1:16" x14ac:dyDescent="0.25">
      <c r="A13" s="11" t="s">
        <v>297</v>
      </c>
      <c r="B13" s="11">
        <v>11</v>
      </c>
      <c r="C13" s="12" t="s">
        <v>298</v>
      </c>
      <c r="D13" s="13">
        <v>96</v>
      </c>
      <c r="E13" s="13">
        <v>96</v>
      </c>
      <c r="F13" s="14"/>
      <c r="G13" s="13"/>
      <c r="H13" s="13"/>
      <c r="I13" s="13"/>
      <c r="J13" s="13"/>
      <c r="M13">
        <f>D13+E13+F13+G13+H13</f>
        <v>192</v>
      </c>
      <c r="N13">
        <f>D13*0.17+E13*0.17+F13*0.17+G13*0.17+H13*0.17</f>
        <v>32.64</v>
      </c>
      <c r="O13">
        <f>I13*0.15</f>
        <v>0</v>
      </c>
      <c r="P13">
        <f>ROUND(N13+O13,0)</f>
        <v>33</v>
      </c>
    </row>
    <row r="14" spans="1:16" x14ac:dyDescent="0.25">
      <c r="A14" s="11" t="s">
        <v>299</v>
      </c>
      <c r="B14" s="11">
        <v>12</v>
      </c>
      <c r="C14" s="12" t="s">
        <v>300</v>
      </c>
      <c r="D14" s="13">
        <v>93</v>
      </c>
      <c r="E14" s="13">
        <v>82</v>
      </c>
      <c r="F14" s="14"/>
      <c r="G14" s="13"/>
      <c r="H14" s="13"/>
      <c r="I14" s="13"/>
      <c r="J14" s="13"/>
      <c r="M14">
        <f>D14+E14+F14+G14+H14</f>
        <v>175</v>
      </c>
      <c r="N14">
        <f>D14*0.17+E14*0.17+F14*0.17+G14*0.17+H14*0.17</f>
        <v>29.75</v>
      </c>
      <c r="O14">
        <f>I14*0.15</f>
        <v>0</v>
      </c>
      <c r="P14">
        <f>ROUND(N14+O14,0)</f>
        <v>30</v>
      </c>
    </row>
    <row r="15" spans="1:16" x14ac:dyDescent="0.25">
      <c r="A15" s="11" t="s">
        <v>301</v>
      </c>
      <c r="B15" s="11">
        <v>13</v>
      </c>
      <c r="C15" s="12" t="s">
        <v>302</v>
      </c>
      <c r="D15" s="13">
        <v>83</v>
      </c>
      <c r="E15" s="13">
        <v>81</v>
      </c>
      <c r="F15" s="14"/>
      <c r="G15" s="13"/>
      <c r="H15" s="13"/>
      <c r="I15" s="13"/>
      <c r="J15" s="13"/>
      <c r="M15">
        <f>D15+E15+F15+G15+H15</f>
        <v>164</v>
      </c>
      <c r="N15">
        <f>D15*0.17+E15*0.17+F15*0.17+G15*0.17+H15*0.17</f>
        <v>27.880000000000003</v>
      </c>
      <c r="O15">
        <f>I15*0.15</f>
        <v>0</v>
      </c>
      <c r="P15">
        <f>ROUND(N15+O15,0)</f>
        <v>28</v>
      </c>
    </row>
    <row r="16" spans="1:16" x14ac:dyDescent="0.25">
      <c r="A16" s="11" t="s">
        <v>303</v>
      </c>
      <c r="B16" s="11">
        <v>14</v>
      </c>
      <c r="C16" s="12" t="s">
        <v>304</v>
      </c>
      <c r="D16" s="13">
        <v>95</v>
      </c>
      <c r="E16" s="13">
        <v>94</v>
      </c>
      <c r="F16" s="14"/>
      <c r="G16" s="13"/>
      <c r="H16" s="13"/>
      <c r="I16" s="13"/>
      <c r="J16" s="13"/>
      <c r="M16">
        <f>D16+E16+F16+G16+H16</f>
        <v>189</v>
      </c>
      <c r="N16">
        <f>D16*0.17+E16*0.17+F16*0.17+G16*0.17+H16*0.17</f>
        <v>32.130000000000003</v>
      </c>
      <c r="O16">
        <f>I16*0.15</f>
        <v>0</v>
      </c>
      <c r="P16">
        <f>ROUND(N16+O16,0)</f>
        <v>32</v>
      </c>
    </row>
    <row r="17" spans="1:16" x14ac:dyDescent="0.25">
      <c r="A17" s="11" t="s">
        <v>305</v>
      </c>
      <c r="B17" s="11">
        <v>15</v>
      </c>
      <c r="C17" s="12" t="s">
        <v>306</v>
      </c>
      <c r="D17" s="13">
        <v>83</v>
      </c>
      <c r="E17" s="13">
        <v>84</v>
      </c>
      <c r="F17" s="14"/>
      <c r="G17" s="13"/>
      <c r="H17" s="13"/>
      <c r="I17" s="13"/>
      <c r="J17" s="13"/>
      <c r="M17">
        <f>D17+E17+F17+G17+H17</f>
        <v>167</v>
      </c>
      <c r="N17">
        <f>D17*0.17+E17*0.17+F17*0.17+G17*0.17+H17*0.17</f>
        <v>28.39</v>
      </c>
      <c r="O17">
        <f>I17*0.15</f>
        <v>0</v>
      </c>
      <c r="P17">
        <f>ROUND(N17+O17,0)</f>
        <v>28</v>
      </c>
    </row>
    <row r="18" spans="1:16" x14ac:dyDescent="0.25">
      <c r="A18" s="11" t="s">
        <v>307</v>
      </c>
      <c r="B18" s="11">
        <v>16</v>
      </c>
      <c r="C18" s="12" t="s">
        <v>308</v>
      </c>
      <c r="D18" s="13">
        <v>92</v>
      </c>
      <c r="E18" s="13">
        <v>95</v>
      </c>
      <c r="F18" s="14"/>
      <c r="G18" s="13"/>
      <c r="H18" s="13"/>
      <c r="I18" s="13"/>
      <c r="J18" s="13"/>
      <c r="M18">
        <f>D18+E18+F18+G18+H18</f>
        <v>187</v>
      </c>
      <c r="N18">
        <f>D18*0.17+E18*0.17+F18*0.17+G18*0.17+H18*0.17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1" t="s">
        <v>309</v>
      </c>
      <c r="B19" s="11">
        <v>17</v>
      </c>
      <c r="C19" s="12" t="s">
        <v>310</v>
      </c>
      <c r="D19" s="13">
        <v>92</v>
      </c>
      <c r="E19" s="13">
        <v>94</v>
      </c>
      <c r="F19" s="14"/>
      <c r="G19" s="13"/>
      <c r="H19" s="13"/>
      <c r="I19" s="13"/>
      <c r="J19" s="13"/>
      <c r="M19">
        <f>D19+E19+F19+G19+H19</f>
        <v>186</v>
      </c>
      <c r="N19">
        <f>D19*0.17+E19*0.17+F19*0.17+G19*0.17+H19*0.17</f>
        <v>31.62</v>
      </c>
      <c r="O19">
        <f>I19*0.15</f>
        <v>0</v>
      </c>
      <c r="P19">
        <f>ROUND(N19+O19,0)</f>
        <v>32</v>
      </c>
    </row>
    <row r="20" spans="1:16" x14ac:dyDescent="0.25">
      <c r="A20" s="11" t="s">
        <v>311</v>
      </c>
      <c r="B20" s="11">
        <v>18</v>
      </c>
      <c r="C20" s="12" t="s">
        <v>312</v>
      </c>
      <c r="D20" s="13">
        <v>95</v>
      </c>
      <c r="E20" s="13">
        <v>98</v>
      </c>
      <c r="F20" s="14"/>
      <c r="G20" s="13"/>
      <c r="H20" s="13"/>
      <c r="I20" s="13"/>
      <c r="J20" s="13"/>
      <c r="M20">
        <f>D20+E20+F20+G20+H20</f>
        <v>193</v>
      </c>
      <c r="N20">
        <f>D20*0.17+E20*0.17+F20*0.17+G20*0.17+H20*0.17</f>
        <v>32.81</v>
      </c>
      <c r="O20">
        <f>I20*0.15</f>
        <v>0</v>
      </c>
      <c r="P20">
        <f>ROUND(N20+O20,0)</f>
        <v>33</v>
      </c>
    </row>
    <row r="21" spans="1:16" x14ac:dyDescent="0.25">
      <c r="A21" s="11" t="s">
        <v>313</v>
      </c>
      <c r="B21" s="11">
        <v>19</v>
      </c>
      <c r="C21" s="12" t="s">
        <v>314</v>
      </c>
      <c r="D21" s="13">
        <v>93</v>
      </c>
      <c r="E21" s="13">
        <v>96</v>
      </c>
      <c r="F21" s="14"/>
      <c r="G21" s="13"/>
      <c r="H21" s="13"/>
      <c r="I21" s="13"/>
      <c r="J21" s="13"/>
      <c r="M21">
        <f>D21+E21+F21+G21+H21</f>
        <v>189</v>
      </c>
      <c r="N21">
        <f>D21*0.17+E21*0.17+F21*0.17+G21*0.17+H21*0.17</f>
        <v>32.130000000000003</v>
      </c>
      <c r="O21">
        <f>I21*0.15</f>
        <v>0</v>
      </c>
      <c r="P21">
        <f>ROUND(N21+O21,0)</f>
        <v>32</v>
      </c>
    </row>
    <row r="22" spans="1:16" x14ac:dyDescent="0.25">
      <c r="A22" s="11" t="s">
        <v>315</v>
      </c>
      <c r="B22" s="11">
        <v>20</v>
      </c>
      <c r="C22" s="12" t="s">
        <v>316</v>
      </c>
      <c r="D22" s="13">
        <v>88</v>
      </c>
      <c r="E22" s="13">
        <v>88</v>
      </c>
      <c r="F22" s="14"/>
      <c r="G22" s="13"/>
      <c r="H22" s="13"/>
      <c r="I22" s="13"/>
      <c r="J22" s="13"/>
      <c r="M22">
        <f>D22+E22+F22+G22+H22</f>
        <v>176</v>
      </c>
      <c r="N22">
        <f>D22*0.17+E22*0.17+F22*0.17+G22*0.17+H22*0.17</f>
        <v>29.92</v>
      </c>
      <c r="O22">
        <f>I22*0.15</f>
        <v>0</v>
      </c>
      <c r="P22">
        <f>ROUND(N22+O22,0)</f>
        <v>30</v>
      </c>
    </row>
    <row r="23" spans="1:16" x14ac:dyDescent="0.25">
      <c r="A23" s="11" t="s">
        <v>317</v>
      </c>
      <c r="B23" s="11">
        <v>21</v>
      </c>
      <c r="C23" s="12" t="s">
        <v>318</v>
      </c>
      <c r="D23" s="13">
        <v>92</v>
      </c>
      <c r="E23" s="13">
        <v>93</v>
      </c>
      <c r="F23" s="14"/>
      <c r="G23" s="13"/>
      <c r="H23" s="13"/>
      <c r="I23" s="13"/>
      <c r="J23" s="13"/>
      <c r="M23">
        <f>D23+E23+F23+G23+H23</f>
        <v>185</v>
      </c>
      <c r="N23">
        <f>D23*0.17+E23*0.17+F23*0.17+G23*0.17+H23*0.17</f>
        <v>31.450000000000003</v>
      </c>
      <c r="O23">
        <f>I23*0.15</f>
        <v>0</v>
      </c>
      <c r="P23">
        <f>ROUND(N23+O23,0)</f>
        <v>31</v>
      </c>
    </row>
    <row r="24" spans="1:16" x14ac:dyDescent="0.25">
      <c r="A24" s="11" t="s">
        <v>319</v>
      </c>
      <c r="B24" s="11">
        <v>22</v>
      </c>
      <c r="C24" s="12" t="s">
        <v>320</v>
      </c>
      <c r="D24" s="13">
        <v>95</v>
      </c>
      <c r="E24" s="13">
        <v>98</v>
      </c>
      <c r="F24" s="14"/>
      <c r="G24" s="13"/>
      <c r="H24" s="13"/>
      <c r="I24" s="13"/>
      <c r="J24" s="13"/>
      <c r="M24">
        <f>D24+E24+F24+G24+H24</f>
        <v>193</v>
      </c>
      <c r="N24">
        <f>D24*0.17+E24*0.17+F24*0.17+G24*0.17+H24*0.17</f>
        <v>32.81</v>
      </c>
      <c r="O24">
        <f>I24*0.15</f>
        <v>0</v>
      </c>
      <c r="P24">
        <f>ROUND(N24+O24,0)</f>
        <v>33</v>
      </c>
    </row>
    <row r="25" spans="1:16" x14ac:dyDescent="0.25">
      <c r="A25" s="11" t="s">
        <v>321</v>
      </c>
      <c r="B25" s="11">
        <v>23</v>
      </c>
      <c r="C25" s="12" t="s">
        <v>322</v>
      </c>
      <c r="D25" s="13">
        <v>77</v>
      </c>
      <c r="E25" s="13">
        <v>84</v>
      </c>
      <c r="F25" s="14"/>
      <c r="G25" s="13"/>
      <c r="H25" s="13"/>
      <c r="I25" s="13"/>
      <c r="J25" s="13"/>
      <c r="M25">
        <f>D25+E25+F25+G25+H25</f>
        <v>161</v>
      </c>
      <c r="N25">
        <f>D25*0.17+E25*0.17+F25*0.17+G25*0.17+H25*0.17</f>
        <v>27.370000000000005</v>
      </c>
      <c r="O25">
        <f>I25*0.15</f>
        <v>0</v>
      </c>
      <c r="P25">
        <f>ROUND(N25+O25,0)</f>
        <v>27</v>
      </c>
    </row>
    <row r="26" spans="1:16" x14ac:dyDescent="0.25">
      <c r="A26" s="11" t="s">
        <v>323</v>
      </c>
      <c r="B26" s="11">
        <v>24</v>
      </c>
      <c r="C26" s="12" t="s">
        <v>324</v>
      </c>
      <c r="D26" s="13">
        <v>84</v>
      </c>
      <c r="E26" s="13">
        <v>83</v>
      </c>
      <c r="F26" s="14"/>
      <c r="G26" s="13"/>
      <c r="H26" s="13"/>
      <c r="I26" s="13"/>
      <c r="J26" s="13"/>
      <c r="M26">
        <f>D26+E26+F26+G26+H26</f>
        <v>167</v>
      </c>
      <c r="N26">
        <f>D26*0.17+E26*0.17+F26*0.17+G26*0.17+H26*0.17</f>
        <v>28.39</v>
      </c>
      <c r="O26">
        <f>I26*0.15</f>
        <v>0</v>
      </c>
      <c r="P26">
        <f>ROUND(N26+O26,0)</f>
        <v>28</v>
      </c>
    </row>
    <row r="27" spans="1:16" x14ac:dyDescent="0.25">
      <c r="A27" s="11" t="s">
        <v>325</v>
      </c>
      <c r="B27" s="11">
        <v>25</v>
      </c>
      <c r="C27" s="12" t="s">
        <v>326</v>
      </c>
      <c r="D27" s="13">
        <v>97</v>
      </c>
      <c r="E27" s="13">
        <v>100</v>
      </c>
      <c r="F27" s="14"/>
      <c r="G27" s="13"/>
      <c r="H27" s="13"/>
      <c r="I27" s="13"/>
      <c r="J27" s="13"/>
      <c r="M27">
        <f>D27+E27+F27+G27+H27</f>
        <v>197</v>
      </c>
      <c r="N27">
        <f>D27*0.17+E27*0.17+F27*0.17+G27*0.17+H27*0.17</f>
        <v>33.49</v>
      </c>
      <c r="O27">
        <f>I27*0.15</f>
        <v>0</v>
      </c>
      <c r="P27">
        <f>ROUND(N27+O27,0)</f>
        <v>33</v>
      </c>
    </row>
    <row r="28" spans="1:16" x14ac:dyDescent="0.25">
      <c r="A28" s="11" t="s">
        <v>327</v>
      </c>
      <c r="B28" s="11">
        <v>26</v>
      </c>
      <c r="C28" s="12" t="s">
        <v>328</v>
      </c>
      <c r="D28" s="13">
        <v>96</v>
      </c>
      <c r="E28" s="13">
        <v>95</v>
      </c>
      <c r="F28" s="14"/>
      <c r="G28" s="13"/>
      <c r="H28" s="13"/>
      <c r="I28" s="13"/>
      <c r="J28" s="13"/>
      <c r="M28">
        <f>D28+E28+F28+G28+H28</f>
        <v>191</v>
      </c>
      <c r="N28">
        <f>D28*0.17+E28*0.17+F28*0.17+G28*0.17+H28*0.17</f>
        <v>32.47</v>
      </c>
      <c r="O28">
        <f>I28*0.15</f>
        <v>0</v>
      </c>
      <c r="P28">
        <f>ROUND(N28+O28,0)</f>
        <v>32</v>
      </c>
    </row>
    <row r="29" spans="1:16" x14ac:dyDescent="0.25">
      <c r="A29" s="11" t="s">
        <v>329</v>
      </c>
      <c r="B29" s="11">
        <v>27</v>
      </c>
      <c r="C29" s="12" t="s">
        <v>330</v>
      </c>
      <c r="D29" s="13">
        <v>77</v>
      </c>
      <c r="E29" s="13">
        <v>75</v>
      </c>
      <c r="F29" s="14"/>
      <c r="G29" s="13"/>
      <c r="H29" s="13"/>
      <c r="I29" s="13"/>
      <c r="J29" s="13"/>
      <c r="M29">
        <f>D29+E29+F29+G29+H29</f>
        <v>152</v>
      </c>
      <c r="N29">
        <f>D29*0.17+E29*0.17+F29*0.17+G29*0.17+H29*0.17</f>
        <v>25.840000000000003</v>
      </c>
      <c r="O29">
        <f>I29*0.15</f>
        <v>0</v>
      </c>
      <c r="P29">
        <f>ROUND(N29+O29,0)</f>
        <v>26</v>
      </c>
    </row>
    <row r="30" spans="1:16" x14ac:dyDescent="0.25">
      <c r="A30" s="11" t="s">
        <v>331</v>
      </c>
      <c r="B30" s="11">
        <v>28</v>
      </c>
      <c r="C30" s="12" t="s">
        <v>332</v>
      </c>
      <c r="D30" s="13">
        <v>94</v>
      </c>
      <c r="E30" s="13">
        <v>98</v>
      </c>
      <c r="F30" s="14"/>
      <c r="G30" s="13"/>
      <c r="H30" s="13"/>
      <c r="I30" s="13"/>
      <c r="J30" s="13"/>
      <c r="M30">
        <f>D30+E30+F30+G30+H30</f>
        <v>192</v>
      </c>
      <c r="N30">
        <f>D30*0.17+E30*0.17+F30*0.17+G30*0.17+H30*0.17</f>
        <v>32.64</v>
      </c>
      <c r="O30">
        <f>I30*0.15</f>
        <v>0</v>
      </c>
      <c r="P30">
        <f>ROUND(N30+O30,0)</f>
        <v>33</v>
      </c>
    </row>
    <row r="31" spans="1:16" x14ac:dyDescent="0.25">
      <c r="A31" s="11" t="s">
        <v>333</v>
      </c>
      <c r="B31" s="11">
        <v>29</v>
      </c>
      <c r="C31" s="12" t="s">
        <v>334</v>
      </c>
      <c r="D31" s="13">
        <v>98</v>
      </c>
      <c r="E31" s="13">
        <v>98</v>
      </c>
      <c r="F31" s="14"/>
      <c r="G31" s="13"/>
      <c r="H31" s="13"/>
      <c r="I31" s="13"/>
      <c r="J31" s="13"/>
      <c r="M31">
        <f>D31+E31+F31+G31+H31</f>
        <v>196</v>
      </c>
      <c r="N31">
        <f>D31*0.17+E31*0.17+F31*0.17+G31*0.17+H31*0.17</f>
        <v>33.32</v>
      </c>
      <c r="O31">
        <f>I31*0.15</f>
        <v>0</v>
      </c>
      <c r="P31">
        <f>ROUND(N31+O31,0)</f>
        <v>33</v>
      </c>
    </row>
    <row r="32" spans="1:16" x14ac:dyDescent="0.25">
      <c r="A32" s="11" t="s">
        <v>335</v>
      </c>
      <c r="B32" s="11">
        <v>30</v>
      </c>
      <c r="C32" s="12" t="s">
        <v>336</v>
      </c>
      <c r="D32" s="13">
        <v>88</v>
      </c>
      <c r="E32" s="13">
        <v>99</v>
      </c>
      <c r="F32" s="14"/>
      <c r="G32" s="13"/>
      <c r="H32" s="13"/>
      <c r="I32" s="13"/>
      <c r="J32" s="13"/>
      <c r="M32">
        <f>D32+E32+F32+G32+H32</f>
        <v>187</v>
      </c>
      <c r="N32">
        <f>D32*0.17+E32*0.17+F32*0.17+G32*0.17+H32*0.17</f>
        <v>31.790000000000003</v>
      </c>
      <c r="O32">
        <f>I32*0.15</f>
        <v>0</v>
      </c>
      <c r="P32">
        <f>ROUND(N32+O32,0)</f>
        <v>32</v>
      </c>
    </row>
  </sheetData>
  <sheetProtection algorithmName="SHA-512" hashValue="/IvWML9J/GtHbfqQuc95lkR2TVSjUZ8ZaCTBiXN2FlmjFVhomJt9xAD5v3sRcP6HtfmVST4/X6lEvQ5WRJalMw==" saltValue="55olOcs3FkIcl4NYkGmphA==" spinCount="100000" sheet="1" objects="1" scenarios="1"/>
  <dataValidations count="30">
    <dataValidation type="whole" allowBlank="1" showInputMessage="1" showErrorMessage="1" errorTitle="Valor fuera de rango" error="Ingrese un valor correcto" sqref="F3" xr:uid="{8F49A7B1-6208-42C2-8596-28BC608EAAED}">
      <formula1>0</formula1>
      <formula2>100</formula2>
    </dataValidation>
    <dataValidation type="whole" allowBlank="1" showInputMessage="1" showErrorMessage="1" errorTitle="Valor fuera de rango" error="Ingrese un valor correcto" sqref="F4" xr:uid="{80A9708C-C5A0-40A8-AF33-E49D155BC511}">
      <formula1>0</formula1>
      <formula2>100</formula2>
    </dataValidation>
    <dataValidation type="whole" allowBlank="1" showInputMessage="1" showErrorMessage="1" errorTitle="Valor fuera de rango" error="Ingrese un valor correcto" sqref="F5" xr:uid="{B10DB24E-F570-4FB8-A79E-C5EB635A07E2}">
      <formula1>0</formula1>
      <formula2>100</formula2>
    </dataValidation>
    <dataValidation type="whole" allowBlank="1" showInputMessage="1" showErrorMessage="1" errorTitle="Valor fuera de rango" error="Ingrese un valor correcto" sqref="F6" xr:uid="{1D6CEEA1-5F21-4026-967C-014A773F0219}">
      <formula1>0</formula1>
      <formula2>100</formula2>
    </dataValidation>
    <dataValidation type="whole" allowBlank="1" showInputMessage="1" showErrorMessage="1" errorTitle="Valor fuera de rango" error="Ingrese un valor correcto" sqref="F7" xr:uid="{83DCD310-A491-4C92-92ED-B42A3E73EF51}">
      <formula1>0</formula1>
      <formula2>100</formula2>
    </dataValidation>
    <dataValidation type="whole" allowBlank="1" showInputMessage="1" showErrorMessage="1" errorTitle="Valor fuera de rango" error="Ingrese un valor correcto" sqref="F8" xr:uid="{E0A1791E-35D8-4259-988D-CB0FD1854A91}">
      <formula1>0</formula1>
      <formula2>100</formula2>
    </dataValidation>
    <dataValidation type="whole" allowBlank="1" showInputMessage="1" showErrorMessage="1" errorTitle="Valor fuera de rango" error="Ingrese un valor correcto" sqref="F9" xr:uid="{081B118B-DBEA-43B0-B356-47F24C83C9EC}">
      <formula1>0</formula1>
      <formula2>100</formula2>
    </dataValidation>
    <dataValidation type="whole" allowBlank="1" showInputMessage="1" showErrorMessage="1" errorTitle="Valor fuera de rango" error="Ingrese un valor correcto" sqref="F10" xr:uid="{80962608-DB6A-44E7-8FD4-1B98F441CF6A}">
      <formula1>0</formula1>
      <formula2>100</formula2>
    </dataValidation>
    <dataValidation type="whole" allowBlank="1" showInputMessage="1" showErrorMessage="1" errorTitle="Valor fuera de rango" error="Ingrese un valor correcto" sqref="F11" xr:uid="{7F4191D3-2916-4259-878E-7983D760AAE6}">
      <formula1>0</formula1>
      <formula2>100</formula2>
    </dataValidation>
    <dataValidation type="whole" allowBlank="1" showInputMessage="1" showErrorMessage="1" errorTitle="Valor fuera de rango" error="Ingrese un valor correcto" sqref="F12" xr:uid="{0FE5B4EA-E884-49D5-BFB8-C87C12CE957C}">
      <formula1>0</formula1>
      <formula2>100</formula2>
    </dataValidation>
    <dataValidation type="whole" allowBlank="1" showInputMessage="1" showErrorMessage="1" errorTitle="Valor fuera de rango" error="Ingrese un valor correcto" sqref="F13" xr:uid="{418582CA-0EDF-4F74-B92C-AED093DBA7E1}">
      <formula1>0</formula1>
      <formula2>100</formula2>
    </dataValidation>
    <dataValidation type="whole" allowBlank="1" showInputMessage="1" showErrorMessage="1" errorTitle="Valor fuera de rango" error="Ingrese un valor correcto" sqref="F14" xr:uid="{39D3081C-0EAE-4808-8E05-5B0407A3B791}">
      <formula1>0</formula1>
      <formula2>100</formula2>
    </dataValidation>
    <dataValidation type="whole" allowBlank="1" showInputMessage="1" showErrorMessage="1" errorTitle="Valor fuera de rango" error="Ingrese un valor correcto" sqref="F15" xr:uid="{8F2F9ACC-D015-40B9-8F3D-7A69040CD13A}">
      <formula1>0</formula1>
      <formula2>100</formula2>
    </dataValidation>
    <dataValidation type="whole" allowBlank="1" showInputMessage="1" showErrorMessage="1" errorTitle="Valor fuera de rango" error="Ingrese un valor correcto" sqref="F16" xr:uid="{1EFE88DA-2AB2-405A-82AA-52ABEA3DDEE8}">
      <formula1>0</formula1>
      <formula2>100</formula2>
    </dataValidation>
    <dataValidation type="whole" allowBlank="1" showInputMessage="1" showErrorMessage="1" errorTitle="Valor fuera de rango" error="Ingrese un valor correcto" sqref="F17" xr:uid="{E6B81B16-9903-4424-A190-EFDAA6F05605}">
      <formula1>0</formula1>
      <formula2>100</formula2>
    </dataValidation>
    <dataValidation type="whole" allowBlank="1" showInputMessage="1" showErrorMessage="1" errorTitle="Valor fuera de rango" error="Ingrese un valor correcto" sqref="F18" xr:uid="{4DCE3059-FFA6-428B-8AB5-A243A3EF8DC7}">
      <formula1>0</formula1>
      <formula2>100</formula2>
    </dataValidation>
    <dataValidation type="whole" allowBlank="1" showInputMessage="1" showErrorMessage="1" errorTitle="Valor fuera de rango" error="Ingrese un valor correcto" sqref="F19" xr:uid="{B995B6C8-17E2-49BC-B509-D751D943F85B}">
      <formula1>0</formula1>
      <formula2>100</formula2>
    </dataValidation>
    <dataValidation type="whole" allowBlank="1" showInputMessage="1" showErrorMessage="1" errorTitle="Valor fuera de rango" error="Ingrese un valor correcto" sqref="F20" xr:uid="{37709199-BA89-4A89-B7C2-02C51C623B0B}">
      <formula1>0</formula1>
      <formula2>100</formula2>
    </dataValidation>
    <dataValidation type="whole" allowBlank="1" showInputMessage="1" showErrorMessage="1" errorTitle="Valor fuera de rango" error="Ingrese un valor correcto" sqref="F21" xr:uid="{AA10CA44-56B5-44E8-80FD-CEC830C3DD15}">
      <formula1>0</formula1>
      <formula2>100</formula2>
    </dataValidation>
    <dataValidation type="whole" allowBlank="1" showInputMessage="1" showErrorMessage="1" errorTitle="Valor fuera de rango" error="Ingrese un valor correcto" sqref="F22" xr:uid="{0E8D3426-3970-4052-825B-013452E1C153}">
      <formula1>0</formula1>
      <formula2>100</formula2>
    </dataValidation>
    <dataValidation type="whole" allowBlank="1" showInputMessage="1" showErrorMessage="1" errorTitle="Valor fuera de rango" error="Ingrese un valor correcto" sqref="F23" xr:uid="{75A03468-3A5A-43D4-97E8-4CE6535FA54F}">
      <formula1>0</formula1>
      <formula2>100</formula2>
    </dataValidation>
    <dataValidation type="whole" allowBlank="1" showInputMessage="1" showErrorMessage="1" errorTitle="Valor fuera de rango" error="Ingrese un valor correcto" sqref="F24" xr:uid="{23BEA2A7-3CF2-4316-8EA6-1293E44054F3}">
      <formula1>0</formula1>
      <formula2>100</formula2>
    </dataValidation>
    <dataValidation type="whole" allowBlank="1" showInputMessage="1" showErrorMessage="1" errorTitle="Valor fuera de rango" error="Ingrese un valor correcto" sqref="F25" xr:uid="{58C91278-CB33-4CA0-9CD0-A981C12C5011}">
      <formula1>0</formula1>
      <formula2>100</formula2>
    </dataValidation>
    <dataValidation type="whole" allowBlank="1" showInputMessage="1" showErrorMessage="1" errorTitle="Valor fuera de rango" error="Ingrese un valor correcto" sqref="F26" xr:uid="{CAD9441E-147A-47BA-8808-C0422E966300}">
      <formula1>0</formula1>
      <formula2>100</formula2>
    </dataValidation>
    <dataValidation type="whole" allowBlank="1" showInputMessage="1" showErrorMessage="1" errorTitle="Valor fuera de rango" error="Ingrese un valor correcto" sqref="F27" xr:uid="{35A2439B-A0C3-4E87-9626-6E3CD5917C46}">
      <formula1>0</formula1>
      <formula2>100</formula2>
    </dataValidation>
    <dataValidation type="whole" allowBlank="1" showInputMessage="1" showErrorMessage="1" errorTitle="Valor fuera de rango" error="Ingrese un valor correcto" sqref="F28" xr:uid="{4BD2A95B-921D-45A7-BDB1-EBC98660293A}">
      <formula1>0</formula1>
      <formula2>100</formula2>
    </dataValidation>
    <dataValidation type="whole" allowBlank="1" showInputMessage="1" showErrorMessage="1" errorTitle="Valor fuera de rango" error="Ingrese un valor correcto" sqref="F29" xr:uid="{6B0B2580-5517-4D05-A76E-5581AF7457B3}">
      <formula1>0</formula1>
      <formula2>100</formula2>
    </dataValidation>
    <dataValidation type="whole" allowBlank="1" showInputMessage="1" showErrorMessage="1" errorTitle="Valor fuera de rango" error="Ingrese un valor correcto" sqref="F30" xr:uid="{84F4B00C-D18D-442A-8296-73D73D2521F7}">
      <formula1>0</formula1>
      <formula2>100</formula2>
    </dataValidation>
    <dataValidation type="whole" allowBlank="1" showInputMessage="1" showErrorMessage="1" errorTitle="Valor fuera de rango" error="Ingrese un valor correcto" sqref="F31" xr:uid="{391452F3-0665-4039-AD3C-7762D4C4F3A7}">
      <formula1>0</formula1>
      <formula2>100</formula2>
    </dataValidation>
    <dataValidation type="whole" allowBlank="1" showInputMessage="1" showErrorMessage="1" errorTitle="Valor fuera de rango" error="Ingrese un valor correcto" sqref="F32" xr:uid="{6E2FFCB9-D70E-481C-AC11-0FF8A2D06303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D28E-7255-47A7-ACC7-FE1DC9CBD4FF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338</v>
      </c>
      <c r="C1" s="1" t="s">
        <v>339</v>
      </c>
      <c r="D1" s="5" t="s">
        <v>398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340</v>
      </c>
      <c r="B3" s="11">
        <v>1</v>
      </c>
      <c r="C3" s="12" t="s">
        <v>341</v>
      </c>
      <c r="D3" s="13">
        <v>93</v>
      </c>
      <c r="E3" s="13">
        <v>81</v>
      </c>
      <c r="F3" s="14"/>
      <c r="G3" s="13"/>
      <c r="H3" s="13"/>
      <c r="I3" s="13"/>
      <c r="J3" s="13"/>
      <c r="M3">
        <f>D3+E3+F3+G3+H3</f>
        <v>174</v>
      </c>
      <c r="N3">
        <f>D3*0.17+E3*0.17+F3*0.17+G3*0.17+H3*0.17</f>
        <v>29.580000000000002</v>
      </c>
      <c r="O3">
        <f>I3*0.15</f>
        <v>0</v>
      </c>
      <c r="P3">
        <f>ROUND(N3+O3,0)</f>
        <v>30</v>
      </c>
    </row>
    <row r="4" spans="1:16" x14ac:dyDescent="0.25">
      <c r="A4" s="11" t="s">
        <v>342</v>
      </c>
      <c r="B4" s="11">
        <v>2</v>
      </c>
      <c r="C4" s="12" t="s">
        <v>343</v>
      </c>
      <c r="D4" s="13">
        <v>93</v>
      </c>
      <c r="E4" s="13">
        <v>80</v>
      </c>
      <c r="F4" s="14"/>
      <c r="G4" s="13"/>
      <c r="H4" s="13"/>
      <c r="I4" s="13"/>
      <c r="J4" s="13"/>
      <c r="M4">
        <f>D4+E4+F4+G4+H4</f>
        <v>173</v>
      </c>
      <c r="N4">
        <f>D4*0.17+E4*0.17+F4*0.17+G4*0.17+H4*0.17</f>
        <v>29.410000000000004</v>
      </c>
      <c r="O4">
        <f>I4*0.15</f>
        <v>0</v>
      </c>
      <c r="P4">
        <f>ROUND(N4+O4,0)</f>
        <v>29</v>
      </c>
    </row>
    <row r="5" spans="1:16" x14ac:dyDescent="0.25">
      <c r="A5" s="11" t="s">
        <v>344</v>
      </c>
      <c r="B5" s="11">
        <v>3</v>
      </c>
      <c r="C5" s="12" t="s">
        <v>345</v>
      </c>
      <c r="D5" s="13">
        <v>96</v>
      </c>
      <c r="E5" s="13">
        <v>92</v>
      </c>
      <c r="F5" s="14"/>
      <c r="G5" s="13"/>
      <c r="H5" s="13"/>
      <c r="I5" s="13"/>
      <c r="J5" s="13"/>
      <c r="M5">
        <f>D5+E5+F5+G5+H5</f>
        <v>188</v>
      </c>
      <c r="N5">
        <f>D5*0.17+E5*0.17+F5*0.17+G5*0.17+H5*0.17</f>
        <v>31.96</v>
      </c>
      <c r="O5">
        <f>I5*0.15</f>
        <v>0</v>
      </c>
      <c r="P5">
        <f>ROUND(N5+O5,0)</f>
        <v>32</v>
      </c>
    </row>
    <row r="6" spans="1:16" x14ac:dyDescent="0.25">
      <c r="A6" s="11" t="s">
        <v>346</v>
      </c>
      <c r="B6" s="11">
        <v>4</v>
      </c>
      <c r="C6" s="12" t="s">
        <v>347</v>
      </c>
      <c r="D6" s="13">
        <v>83</v>
      </c>
      <c r="E6" s="13">
        <v>81</v>
      </c>
      <c r="F6" s="14"/>
      <c r="G6" s="13"/>
      <c r="H6" s="13"/>
      <c r="I6" s="13"/>
      <c r="J6" s="13"/>
      <c r="M6">
        <f>D6+E6+F6+G6+H6</f>
        <v>164</v>
      </c>
      <c r="N6">
        <f>D6*0.17+E6*0.17+F6*0.17+G6*0.17+H6*0.17</f>
        <v>27.880000000000003</v>
      </c>
      <c r="O6">
        <f>I6*0.15</f>
        <v>0</v>
      </c>
      <c r="P6">
        <f>ROUND(N6+O6,0)</f>
        <v>28</v>
      </c>
    </row>
    <row r="7" spans="1:16" x14ac:dyDescent="0.25">
      <c r="A7" s="11" t="s">
        <v>348</v>
      </c>
      <c r="B7" s="11">
        <v>5</v>
      </c>
      <c r="C7" s="12" t="s">
        <v>349</v>
      </c>
      <c r="D7" s="13">
        <v>89</v>
      </c>
      <c r="E7" s="13">
        <v>93</v>
      </c>
      <c r="F7" s="14"/>
      <c r="G7" s="13"/>
      <c r="H7" s="13"/>
      <c r="I7" s="13"/>
      <c r="J7" s="13"/>
      <c r="M7">
        <f>D7+E7+F7+G7+H7</f>
        <v>182</v>
      </c>
      <c r="N7">
        <f>D7*0.17+E7*0.17+F7*0.17+G7*0.17+H7*0.17</f>
        <v>30.94</v>
      </c>
      <c r="O7">
        <f>I7*0.15</f>
        <v>0</v>
      </c>
      <c r="P7">
        <f>ROUND(N7+O7,0)</f>
        <v>31</v>
      </c>
    </row>
    <row r="8" spans="1:16" x14ac:dyDescent="0.25">
      <c r="A8" s="11" t="s">
        <v>350</v>
      </c>
      <c r="B8" s="11">
        <v>6</v>
      </c>
      <c r="C8" s="12" t="s">
        <v>351</v>
      </c>
      <c r="D8" s="13">
        <v>70</v>
      </c>
      <c r="E8" s="13">
        <v>77</v>
      </c>
      <c r="F8" s="14"/>
      <c r="G8" s="13"/>
      <c r="H8" s="13"/>
      <c r="I8" s="13"/>
      <c r="J8" s="13"/>
      <c r="M8">
        <f>D8+E8+F8+G8+H8</f>
        <v>147</v>
      </c>
      <c r="N8">
        <f>D8*0.17+E8*0.17+F8*0.17+G8*0.17+H8*0.17</f>
        <v>24.990000000000002</v>
      </c>
      <c r="O8">
        <f>I8*0.15</f>
        <v>0</v>
      </c>
      <c r="P8">
        <f>ROUND(N8+O8,0)</f>
        <v>25</v>
      </c>
    </row>
    <row r="9" spans="1:16" x14ac:dyDescent="0.25">
      <c r="A9" s="11" t="s">
        <v>352</v>
      </c>
      <c r="B9" s="11">
        <v>7</v>
      </c>
      <c r="C9" s="12" t="s">
        <v>353</v>
      </c>
      <c r="D9" s="13">
        <v>87</v>
      </c>
      <c r="E9" s="13">
        <v>92</v>
      </c>
      <c r="F9" s="14"/>
      <c r="G9" s="13"/>
      <c r="H9" s="13"/>
      <c r="I9" s="13"/>
      <c r="J9" s="13"/>
      <c r="M9">
        <f>D9+E9+F9+G9+H9</f>
        <v>179</v>
      </c>
      <c r="N9">
        <f>D9*0.17+E9*0.17+F9*0.17+G9*0.17+H9*0.17</f>
        <v>30.43</v>
      </c>
      <c r="O9">
        <f>I9*0.15</f>
        <v>0</v>
      </c>
      <c r="P9">
        <f>ROUND(N9+O9,0)</f>
        <v>30</v>
      </c>
    </row>
    <row r="10" spans="1:16" x14ac:dyDescent="0.25">
      <c r="A10" s="11" t="s">
        <v>354</v>
      </c>
      <c r="B10" s="11">
        <v>8</v>
      </c>
      <c r="C10" s="12" t="s">
        <v>355</v>
      </c>
      <c r="D10" s="13">
        <v>86</v>
      </c>
      <c r="E10" s="13">
        <v>82</v>
      </c>
      <c r="F10" s="14"/>
      <c r="G10" s="13"/>
      <c r="H10" s="13"/>
      <c r="I10" s="13"/>
      <c r="J10" s="13"/>
      <c r="M10">
        <f>D10+E10+F10+G10+H10</f>
        <v>168</v>
      </c>
      <c r="N10">
        <f>D10*0.17+E10*0.17+F10*0.17+G10*0.17+H10*0.17</f>
        <v>28.560000000000002</v>
      </c>
      <c r="O10">
        <f>I10*0.15</f>
        <v>0</v>
      </c>
      <c r="P10">
        <f>ROUND(N10+O10,0)</f>
        <v>29</v>
      </c>
    </row>
    <row r="11" spans="1:16" x14ac:dyDescent="0.25">
      <c r="A11" s="11" t="s">
        <v>356</v>
      </c>
      <c r="B11" s="11">
        <v>9</v>
      </c>
      <c r="C11" s="12" t="s">
        <v>357</v>
      </c>
      <c r="D11" s="13">
        <v>96</v>
      </c>
      <c r="E11" s="13">
        <v>92</v>
      </c>
      <c r="F11" s="14"/>
      <c r="G11" s="13"/>
      <c r="H11" s="13"/>
      <c r="I11" s="13"/>
      <c r="J11" s="13"/>
      <c r="M11">
        <f>D11+E11+F11+G11+H11</f>
        <v>188</v>
      </c>
      <c r="N11">
        <f>D11*0.17+E11*0.17+F11*0.17+G11*0.17+H11*0.17</f>
        <v>31.96</v>
      </c>
      <c r="O11">
        <f>I11*0.15</f>
        <v>0</v>
      </c>
      <c r="P11">
        <f>ROUND(N11+O11,0)</f>
        <v>32</v>
      </c>
    </row>
    <row r="12" spans="1:16" x14ac:dyDescent="0.25">
      <c r="A12" s="11" t="s">
        <v>358</v>
      </c>
      <c r="B12" s="11">
        <v>10</v>
      </c>
      <c r="C12" s="12" t="s">
        <v>359</v>
      </c>
      <c r="D12" s="13">
        <v>88</v>
      </c>
      <c r="E12" s="13">
        <v>86</v>
      </c>
      <c r="F12" s="14"/>
      <c r="G12" s="13"/>
      <c r="H12" s="13"/>
      <c r="I12" s="13"/>
      <c r="J12" s="13"/>
      <c r="M12">
        <f>D12+E12+F12+G12+H12</f>
        <v>174</v>
      </c>
      <c r="N12">
        <f>D12*0.17+E12*0.17+F12*0.17+G12*0.17+H12*0.17</f>
        <v>29.580000000000002</v>
      </c>
      <c r="O12">
        <f>I12*0.15</f>
        <v>0</v>
      </c>
      <c r="P12">
        <f>ROUND(N12+O12,0)</f>
        <v>30</v>
      </c>
    </row>
    <row r="13" spans="1:16" x14ac:dyDescent="0.25">
      <c r="A13" s="11" t="s">
        <v>360</v>
      </c>
      <c r="B13" s="11">
        <v>11</v>
      </c>
      <c r="C13" s="12" t="s">
        <v>361</v>
      </c>
      <c r="D13" s="13">
        <v>97</v>
      </c>
      <c r="E13" s="13">
        <v>94</v>
      </c>
      <c r="F13" s="14"/>
      <c r="G13" s="13"/>
      <c r="H13" s="13"/>
      <c r="I13" s="13"/>
      <c r="J13" s="13"/>
      <c r="M13">
        <f>D13+E13+F13+G13+H13</f>
        <v>191</v>
      </c>
      <c r="N13">
        <f>D13*0.17+E13*0.17+F13*0.17+G13*0.17+H13*0.17</f>
        <v>32.47</v>
      </c>
      <c r="O13">
        <f>I13*0.15</f>
        <v>0</v>
      </c>
      <c r="P13">
        <f>ROUND(N13+O13,0)</f>
        <v>32</v>
      </c>
    </row>
    <row r="14" spans="1:16" x14ac:dyDescent="0.25">
      <c r="A14" s="11" t="s">
        <v>362</v>
      </c>
      <c r="B14" s="11">
        <v>12</v>
      </c>
      <c r="C14" s="12" t="s">
        <v>363</v>
      </c>
      <c r="D14" s="13">
        <v>95</v>
      </c>
      <c r="E14" s="13">
        <v>94</v>
      </c>
      <c r="F14" s="14"/>
      <c r="G14" s="13"/>
      <c r="H14" s="13"/>
      <c r="I14" s="13"/>
      <c r="J14" s="13"/>
      <c r="M14">
        <f>D14+E14+F14+G14+H14</f>
        <v>189</v>
      </c>
      <c r="N14">
        <f>D14*0.17+E14*0.17+F14*0.17+G14*0.17+H14*0.17</f>
        <v>32.130000000000003</v>
      </c>
      <c r="O14">
        <f>I14*0.15</f>
        <v>0</v>
      </c>
      <c r="P14">
        <f>ROUND(N14+O14,0)</f>
        <v>32</v>
      </c>
    </row>
    <row r="15" spans="1:16" x14ac:dyDescent="0.25">
      <c r="A15" s="11" t="s">
        <v>364</v>
      </c>
      <c r="B15" s="11">
        <v>13</v>
      </c>
      <c r="C15" s="12" t="s">
        <v>365</v>
      </c>
      <c r="D15" s="13">
        <v>90</v>
      </c>
      <c r="E15" s="13">
        <v>91</v>
      </c>
      <c r="F15" s="14"/>
      <c r="G15" s="13"/>
      <c r="H15" s="13"/>
      <c r="I15" s="13"/>
      <c r="J15" s="13"/>
      <c r="M15">
        <f>D15+E15+F15+G15+H15</f>
        <v>181</v>
      </c>
      <c r="N15">
        <f>D15*0.17+E15*0.17+F15*0.17+G15*0.17+H15*0.17</f>
        <v>30.770000000000003</v>
      </c>
      <c r="O15">
        <f>I15*0.15</f>
        <v>0</v>
      </c>
      <c r="P15">
        <f>ROUND(N15+O15,0)</f>
        <v>31</v>
      </c>
    </row>
    <row r="16" spans="1:16" x14ac:dyDescent="0.25">
      <c r="A16" s="11" t="s">
        <v>366</v>
      </c>
      <c r="B16" s="11">
        <v>14</v>
      </c>
      <c r="C16" s="12" t="s">
        <v>367</v>
      </c>
      <c r="D16" s="13">
        <v>93</v>
      </c>
      <c r="E16" s="13">
        <v>76</v>
      </c>
      <c r="F16" s="14"/>
      <c r="G16" s="13"/>
      <c r="H16" s="13"/>
      <c r="I16" s="13"/>
      <c r="J16" s="13"/>
      <c r="M16">
        <f>D16+E16+F16+G16+H16</f>
        <v>169</v>
      </c>
      <c r="N16">
        <f>D16*0.17+E16*0.17+F16*0.17+G16*0.17+H16*0.17</f>
        <v>28.730000000000004</v>
      </c>
      <c r="O16">
        <f>I16*0.15</f>
        <v>0</v>
      </c>
      <c r="P16">
        <f>ROUND(N16+O16,0)</f>
        <v>29</v>
      </c>
    </row>
    <row r="17" spans="1:16" x14ac:dyDescent="0.25">
      <c r="A17" s="11" t="s">
        <v>368</v>
      </c>
      <c r="B17" s="11">
        <v>15</v>
      </c>
      <c r="C17" s="12" t="s">
        <v>369</v>
      </c>
      <c r="D17" s="13">
        <v>92</v>
      </c>
      <c r="E17" s="13">
        <v>77</v>
      </c>
      <c r="F17" s="14"/>
      <c r="G17" s="13"/>
      <c r="H17" s="13"/>
      <c r="I17" s="13"/>
      <c r="J17" s="13"/>
      <c r="M17">
        <f>D17+E17+F17+G17+H17</f>
        <v>169</v>
      </c>
      <c r="N17">
        <f>D17*0.17+E17*0.17+F17*0.17+G17*0.17+H17*0.17</f>
        <v>28.730000000000004</v>
      </c>
      <c r="O17">
        <f>I17*0.15</f>
        <v>0</v>
      </c>
      <c r="P17">
        <f>ROUND(N17+O17,0)</f>
        <v>29</v>
      </c>
    </row>
    <row r="18" spans="1:16" x14ac:dyDescent="0.25">
      <c r="A18" s="11" t="s">
        <v>370</v>
      </c>
      <c r="B18" s="11">
        <v>16</v>
      </c>
      <c r="C18" s="12" t="s">
        <v>371</v>
      </c>
      <c r="D18" s="13">
        <v>88</v>
      </c>
      <c r="E18" s="13">
        <v>88</v>
      </c>
      <c r="F18" s="14"/>
      <c r="G18" s="13"/>
      <c r="H18" s="13"/>
      <c r="I18" s="13"/>
      <c r="J18" s="13"/>
      <c r="M18">
        <f>D18+E18+F18+G18+H18</f>
        <v>176</v>
      </c>
      <c r="N18">
        <f>D18*0.17+E18*0.17+F18*0.17+G18*0.17+H18*0.17</f>
        <v>29.92</v>
      </c>
      <c r="O18">
        <f>I18*0.15</f>
        <v>0</v>
      </c>
      <c r="P18">
        <f>ROUND(N18+O18,0)</f>
        <v>30</v>
      </c>
    </row>
    <row r="19" spans="1:16" x14ac:dyDescent="0.25">
      <c r="A19" s="11" t="s">
        <v>372</v>
      </c>
      <c r="B19" s="11">
        <v>17</v>
      </c>
      <c r="C19" s="12" t="s">
        <v>373</v>
      </c>
      <c r="D19" s="13">
        <v>93</v>
      </c>
      <c r="E19" s="13">
        <v>76</v>
      </c>
      <c r="F19" s="14"/>
      <c r="G19" s="13"/>
      <c r="H19" s="13"/>
      <c r="I19" s="13"/>
      <c r="J19" s="13"/>
      <c r="M19">
        <f>D19+E19+F19+G19+H19</f>
        <v>169</v>
      </c>
      <c r="N19">
        <f>D19*0.17+E19*0.17+F19*0.17+G19*0.17+H19*0.17</f>
        <v>28.730000000000004</v>
      </c>
      <c r="O19">
        <f>I19*0.15</f>
        <v>0</v>
      </c>
      <c r="P19">
        <f>ROUND(N19+O19,0)</f>
        <v>29</v>
      </c>
    </row>
    <row r="20" spans="1:16" x14ac:dyDescent="0.25">
      <c r="A20" s="11" t="s">
        <v>374</v>
      </c>
      <c r="B20" s="11">
        <v>18</v>
      </c>
      <c r="C20" s="12" t="s">
        <v>375</v>
      </c>
      <c r="D20" s="13">
        <v>93</v>
      </c>
      <c r="E20" s="13">
        <v>85</v>
      </c>
      <c r="F20" s="14"/>
      <c r="G20" s="13"/>
      <c r="H20" s="13"/>
      <c r="I20" s="13"/>
      <c r="J20" s="13"/>
      <c r="M20">
        <f>D20+E20+F20+G20+H20</f>
        <v>178</v>
      </c>
      <c r="N20">
        <f>D20*0.17+E20*0.17+F20*0.17+G20*0.17+H20*0.17</f>
        <v>30.26</v>
      </c>
      <c r="O20">
        <f>I20*0.15</f>
        <v>0</v>
      </c>
      <c r="P20">
        <f>ROUND(N20+O20,0)</f>
        <v>30</v>
      </c>
    </row>
    <row r="21" spans="1:16" x14ac:dyDescent="0.25">
      <c r="A21" s="11" t="s">
        <v>376</v>
      </c>
      <c r="B21" s="11">
        <v>19</v>
      </c>
      <c r="C21" s="12" t="s">
        <v>377</v>
      </c>
      <c r="D21" s="13">
        <v>88</v>
      </c>
      <c r="E21" s="13">
        <v>93</v>
      </c>
      <c r="F21" s="14"/>
      <c r="G21" s="13"/>
      <c r="H21" s="13"/>
      <c r="I21" s="13"/>
      <c r="J21" s="13"/>
      <c r="M21">
        <f>D21+E21+F21+G21+H21</f>
        <v>181</v>
      </c>
      <c r="N21">
        <f>D21*0.17+E21*0.17+F21*0.17+G21*0.17+H21*0.17</f>
        <v>30.770000000000003</v>
      </c>
      <c r="O21">
        <f>I21*0.15</f>
        <v>0</v>
      </c>
      <c r="P21">
        <f>ROUND(N21+O21,0)</f>
        <v>31</v>
      </c>
    </row>
    <row r="22" spans="1:16" x14ac:dyDescent="0.25">
      <c r="A22" s="11" t="s">
        <v>378</v>
      </c>
      <c r="B22" s="11">
        <v>20</v>
      </c>
      <c r="C22" s="12" t="s">
        <v>379</v>
      </c>
      <c r="D22" s="13">
        <v>80</v>
      </c>
      <c r="E22" s="13">
        <v>78</v>
      </c>
      <c r="F22" s="14"/>
      <c r="G22" s="13"/>
      <c r="H22" s="13"/>
      <c r="I22" s="13"/>
      <c r="J22" s="13"/>
      <c r="M22">
        <f>D22+E22+F22+G22+H22</f>
        <v>158</v>
      </c>
      <c r="N22">
        <f>D22*0.17+E22*0.17+F22*0.17+G22*0.17+H22*0.17</f>
        <v>26.860000000000003</v>
      </c>
      <c r="O22">
        <f>I22*0.15</f>
        <v>0</v>
      </c>
      <c r="P22">
        <f>ROUND(N22+O22,0)</f>
        <v>27</v>
      </c>
    </row>
    <row r="23" spans="1:16" x14ac:dyDescent="0.25">
      <c r="A23" s="11" t="s">
        <v>380</v>
      </c>
      <c r="B23" s="11">
        <v>21</v>
      </c>
      <c r="C23" s="12" t="s">
        <v>381</v>
      </c>
      <c r="D23" s="13">
        <v>87</v>
      </c>
      <c r="E23" s="13">
        <v>92</v>
      </c>
      <c r="F23" s="14"/>
      <c r="G23" s="13"/>
      <c r="H23" s="13"/>
      <c r="I23" s="13"/>
      <c r="J23" s="13"/>
      <c r="M23">
        <f>D23+E23+F23+G23+H23</f>
        <v>179</v>
      </c>
      <c r="N23">
        <f>D23*0.17+E23*0.17+F23*0.17+G23*0.17+H23*0.17</f>
        <v>30.43</v>
      </c>
      <c r="O23">
        <f>I23*0.15</f>
        <v>0</v>
      </c>
      <c r="P23">
        <f>ROUND(N23+O23,0)</f>
        <v>30</v>
      </c>
    </row>
    <row r="24" spans="1:16" x14ac:dyDescent="0.25">
      <c r="A24" s="11" t="s">
        <v>382</v>
      </c>
      <c r="B24" s="11">
        <v>22</v>
      </c>
      <c r="C24" s="12" t="s">
        <v>383</v>
      </c>
      <c r="D24" s="13">
        <v>96</v>
      </c>
      <c r="E24" s="13">
        <v>97</v>
      </c>
      <c r="F24" s="14"/>
      <c r="G24" s="13"/>
      <c r="H24" s="13"/>
      <c r="I24" s="13"/>
      <c r="J24" s="13"/>
      <c r="M24">
        <f>D24+E24+F24+G24+H24</f>
        <v>193</v>
      </c>
      <c r="N24">
        <f>D24*0.17+E24*0.17+F24*0.17+G24*0.17+H24*0.17</f>
        <v>32.81</v>
      </c>
      <c r="O24">
        <f>I24*0.15</f>
        <v>0</v>
      </c>
      <c r="P24">
        <f>ROUND(N24+O24,0)</f>
        <v>33</v>
      </c>
    </row>
    <row r="25" spans="1:16" x14ac:dyDescent="0.25">
      <c r="A25" s="11" t="s">
        <v>384</v>
      </c>
      <c r="B25" s="11">
        <v>23</v>
      </c>
      <c r="C25" s="12" t="s">
        <v>385</v>
      </c>
      <c r="D25" s="13">
        <v>95</v>
      </c>
      <c r="E25" s="13">
        <v>97</v>
      </c>
      <c r="F25" s="14"/>
      <c r="G25" s="13"/>
      <c r="H25" s="13"/>
      <c r="I25" s="13"/>
      <c r="J25" s="13"/>
      <c r="M25">
        <f>D25+E25+F25+G25+H25</f>
        <v>192</v>
      </c>
      <c r="N25">
        <f>D25*0.17+E25*0.17+F25*0.17+G25*0.17+H25*0.17</f>
        <v>32.64</v>
      </c>
      <c r="O25">
        <f>I25*0.15</f>
        <v>0</v>
      </c>
      <c r="P25">
        <f>ROUND(N25+O25,0)</f>
        <v>33</v>
      </c>
    </row>
    <row r="26" spans="1:16" x14ac:dyDescent="0.25">
      <c r="A26" s="11" t="s">
        <v>386</v>
      </c>
      <c r="B26" s="11">
        <v>24</v>
      </c>
      <c r="C26" s="12" t="s">
        <v>387</v>
      </c>
      <c r="D26" s="13">
        <v>90</v>
      </c>
      <c r="E26" s="13">
        <v>89</v>
      </c>
      <c r="F26" s="14"/>
      <c r="G26" s="13"/>
      <c r="H26" s="13"/>
      <c r="I26" s="13"/>
      <c r="J26" s="13"/>
      <c r="M26">
        <f>D26+E26+F26+G26+H26</f>
        <v>179</v>
      </c>
      <c r="N26">
        <f>D26*0.17+E26*0.17+F26*0.17+G26*0.17+H26*0.17</f>
        <v>30.43</v>
      </c>
      <c r="O26">
        <f>I26*0.15</f>
        <v>0</v>
      </c>
      <c r="P26">
        <f>ROUND(N26+O26,0)</f>
        <v>30</v>
      </c>
    </row>
    <row r="27" spans="1:16" x14ac:dyDescent="0.25">
      <c r="A27" s="11" t="s">
        <v>388</v>
      </c>
      <c r="B27" s="11">
        <v>25</v>
      </c>
      <c r="C27" s="12" t="s">
        <v>389</v>
      </c>
      <c r="D27" s="13">
        <v>84</v>
      </c>
      <c r="E27" s="13">
        <v>95</v>
      </c>
      <c r="F27" s="14"/>
      <c r="G27" s="13"/>
      <c r="H27" s="13"/>
      <c r="I27" s="13"/>
      <c r="J27" s="13"/>
      <c r="M27">
        <f>D27+E27+F27+G27+H27</f>
        <v>179</v>
      </c>
      <c r="N27">
        <f>D27*0.17+E27*0.17+F27*0.17+G27*0.17+H27*0.17</f>
        <v>30.430000000000003</v>
      </c>
      <c r="O27">
        <f>I27*0.15</f>
        <v>0</v>
      </c>
      <c r="P27">
        <f>ROUND(N27+O27,0)</f>
        <v>30</v>
      </c>
    </row>
    <row r="28" spans="1:16" x14ac:dyDescent="0.25">
      <c r="A28" s="11" t="s">
        <v>390</v>
      </c>
      <c r="B28" s="11">
        <v>26</v>
      </c>
      <c r="C28" s="12" t="s">
        <v>391</v>
      </c>
      <c r="D28" s="13">
        <v>76</v>
      </c>
      <c r="E28" s="13">
        <v>69</v>
      </c>
      <c r="F28" s="14"/>
      <c r="G28" s="13"/>
      <c r="H28" s="13"/>
      <c r="I28" s="13"/>
      <c r="J28" s="13"/>
      <c r="M28">
        <f>D28+E28+F28+G28+H28</f>
        <v>145</v>
      </c>
      <c r="N28">
        <f>D28*0.17+E28*0.17+F28*0.17+G28*0.17+H28*0.17</f>
        <v>24.650000000000002</v>
      </c>
      <c r="O28">
        <f>I28*0.15</f>
        <v>0</v>
      </c>
      <c r="P28">
        <f>ROUND(N28+O28,0)</f>
        <v>25</v>
      </c>
    </row>
    <row r="29" spans="1:16" x14ac:dyDescent="0.25">
      <c r="A29" s="11" t="s">
        <v>392</v>
      </c>
      <c r="B29" s="11">
        <v>27</v>
      </c>
      <c r="C29" s="12" t="s">
        <v>393</v>
      </c>
      <c r="D29" s="13">
        <v>63</v>
      </c>
      <c r="E29" s="13">
        <v>72</v>
      </c>
      <c r="F29" s="14"/>
      <c r="G29" s="13"/>
      <c r="H29" s="13"/>
      <c r="I29" s="13"/>
      <c r="J29" s="13"/>
      <c r="M29">
        <f>D29+E29+F29+G29+H29</f>
        <v>135</v>
      </c>
      <c r="N29">
        <f>D29*0.17+E29*0.17+F29*0.17+G29*0.17+H29*0.17</f>
        <v>22.950000000000003</v>
      </c>
      <c r="O29">
        <f>I29*0.15</f>
        <v>0</v>
      </c>
      <c r="P29">
        <f>ROUND(N29+O29,0)</f>
        <v>23</v>
      </c>
    </row>
    <row r="30" spans="1:16" x14ac:dyDescent="0.25">
      <c r="A30" s="11" t="s">
        <v>394</v>
      </c>
      <c r="B30" s="11">
        <v>28</v>
      </c>
      <c r="C30" s="12" t="s">
        <v>395</v>
      </c>
      <c r="D30" s="13">
        <v>87</v>
      </c>
      <c r="E30" s="13">
        <v>91</v>
      </c>
      <c r="F30" s="14"/>
      <c r="G30" s="13"/>
      <c r="H30" s="13"/>
      <c r="I30" s="13"/>
      <c r="J30" s="13"/>
      <c r="M30">
        <f>D30+E30+F30+G30+H30</f>
        <v>178</v>
      </c>
      <c r="N30">
        <f>D30*0.17+E30*0.17+F30*0.17+G30*0.17+H30*0.17</f>
        <v>30.26</v>
      </c>
      <c r="O30">
        <f>I30*0.15</f>
        <v>0</v>
      </c>
      <c r="P30">
        <f>ROUND(N30+O30,0)</f>
        <v>30</v>
      </c>
    </row>
    <row r="31" spans="1:16" x14ac:dyDescent="0.25">
      <c r="A31" s="11" t="s">
        <v>396</v>
      </c>
      <c r="B31" s="11">
        <v>29</v>
      </c>
      <c r="C31" s="12" t="s">
        <v>397</v>
      </c>
      <c r="D31" s="13">
        <v>92</v>
      </c>
      <c r="E31" s="13">
        <v>94</v>
      </c>
      <c r="F31" s="14"/>
      <c r="G31" s="13"/>
      <c r="H31" s="13"/>
      <c r="I31" s="13"/>
      <c r="J31" s="13"/>
      <c r="M31">
        <f>D31+E31+F31+G31+H31</f>
        <v>186</v>
      </c>
      <c r="N31">
        <f>D31*0.17+E31*0.17+F31*0.17+G31*0.17+H31*0.17</f>
        <v>31.62</v>
      </c>
      <c r="O31">
        <f>I31*0.15</f>
        <v>0</v>
      </c>
      <c r="P31">
        <f>ROUND(N31+O31,0)</f>
        <v>32</v>
      </c>
    </row>
  </sheetData>
  <sheetProtection algorithmName="SHA-512" hashValue="4o8Bw2ItjJlgdMwggM6FvBx0zvCgZZaIpriYsJnyVssS9NAVgZrqNZuqb9z7lF7HFEtOCOlgfDmpCfvQWbOyZw==" saltValue="TUYAj8KPyu7x4JnJUrO7YA==" spinCount="100000" sheet="1" objects="1" scenarios="1"/>
  <dataValidations count="29">
    <dataValidation type="whole" allowBlank="1" showInputMessage="1" showErrorMessage="1" errorTitle="Valor fuera de rango" error="Ingrese un valor correcto" sqref="F3" xr:uid="{2D607FB5-DAC1-4CA0-8FA6-9620D8E06114}">
      <formula1>0</formula1>
      <formula2>100</formula2>
    </dataValidation>
    <dataValidation type="whole" allowBlank="1" showInputMessage="1" showErrorMessage="1" errorTitle="Valor fuera de rango" error="Ingrese un valor correcto" sqref="F4" xr:uid="{35360899-5BE5-41D6-BA55-235D3E083C92}">
      <formula1>0</formula1>
      <formula2>100</formula2>
    </dataValidation>
    <dataValidation type="whole" allowBlank="1" showInputMessage="1" showErrorMessage="1" errorTitle="Valor fuera de rango" error="Ingrese un valor correcto" sqref="F5" xr:uid="{064D4A2B-90F3-4443-9765-8BC0A58033DE}">
      <formula1>0</formula1>
      <formula2>100</formula2>
    </dataValidation>
    <dataValidation type="whole" allowBlank="1" showInputMessage="1" showErrorMessage="1" errorTitle="Valor fuera de rango" error="Ingrese un valor correcto" sqref="F6" xr:uid="{221367A4-7C32-484F-B446-FAB9B5E80F18}">
      <formula1>0</formula1>
      <formula2>100</formula2>
    </dataValidation>
    <dataValidation type="whole" allowBlank="1" showInputMessage="1" showErrorMessage="1" errorTitle="Valor fuera de rango" error="Ingrese un valor correcto" sqref="F7" xr:uid="{CD6F3971-2A42-4A7A-8A25-971B68E40463}">
      <formula1>0</formula1>
      <formula2>100</formula2>
    </dataValidation>
    <dataValidation type="whole" allowBlank="1" showInputMessage="1" showErrorMessage="1" errorTitle="Valor fuera de rango" error="Ingrese un valor correcto" sqref="F8" xr:uid="{84738970-F9CB-4E52-BA9A-FD678D3E13AB}">
      <formula1>0</formula1>
      <formula2>100</formula2>
    </dataValidation>
    <dataValidation type="whole" allowBlank="1" showInputMessage="1" showErrorMessage="1" errorTitle="Valor fuera de rango" error="Ingrese un valor correcto" sqref="F9" xr:uid="{E2EBE5AC-68DA-49A4-A7D6-7B6E1B2E289A}">
      <formula1>0</formula1>
      <formula2>100</formula2>
    </dataValidation>
    <dataValidation type="whole" allowBlank="1" showInputMessage="1" showErrorMessage="1" errorTitle="Valor fuera de rango" error="Ingrese un valor correcto" sqref="F10" xr:uid="{239E7A7A-BA1D-4298-B307-53E5D53CA263}">
      <formula1>0</formula1>
      <formula2>100</formula2>
    </dataValidation>
    <dataValidation type="whole" allowBlank="1" showInputMessage="1" showErrorMessage="1" errorTitle="Valor fuera de rango" error="Ingrese un valor correcto" sqref="F11" xr:uid="{F0D67375-A50F-487D-99B7-2C46FD2CD50F}">
      <formula1>0</formula1>
      <formula2>100</formula2>
    </dataValidation>
    <dataValidation type="whole" allowBlank="1" showInputMessage="1" showErrorMessage="1" errorTitle="Valor fuera de rango" error="Ingrese un valor correcto" sqref="F12" xr:uid="{DE8B6D8C-3584-4746-A8D4-33875879E106}">
      <formula1>0</formula1>
      <formula2>100</formula2>
    </dataValidation>
    <dataValidation type="whole" allowBlank="1" showInputMessage="1" showErrorMessage="1" errorTitle="Valor fuera de rango" error="Ingrese un valor correcto" sqref="F13" xr:uid="{5B1E0264-D968-4B02-ADCE-3FAD47995E53}">
      <formula1>0</formula1>
      <formula2>100</formula2>
    </dataValidation>
    <dataValidation type="whole" allowBlank="1" showInputMessage="1" showErrorMessage="1" errorTitle="Valor fuera de rango" error="Ingrese un valor correcto" sqref="F14" xr:uid="{409ABC9E-9A36-476A-8A9B-D4BF54DED3DE}">
      <formula1>0</formula1>
      <formula2>100</formula2>
    </dataValidation>
    <dataValidation type="whole" allowBlank="1" showInputMessage="1" showErrorMessage="1" errorTitle="Valor fuera de rango" error="Ingrese un valor correcto" sqref="F15" xr:uid="{1D8AC6D5-1B53-4738-B00E-C5B25D357407}">
      <formula1>0</formula1>
      <formula2>100</formula2>
    </dataValidation>
    <dataValidation type="whole" allowBlank="1" showInputMessage="1" showErrorMessage="1" errorTitle="Valor fuera de rango" error="Ingrese un valor correcto" sqref="F16" xr:uid="{C9135A9F-CDB0-4D6E-B32F-97F7144C70D3}">
      <formula1>0</formula1>
      <formula2>100</formula2>
    </dataValidation>
    <dataValidation type="whole" allowBlank="1" showInputMessage="1" showErrorMessage="1" errorTitle="Valor fuera de rango" error="Ingrese un valor correcto" sqref="F17" xr:uid="{EF06753F-0DFD-4511-AF40-76D4E0040DEF}">
      <formula1>0</formula1>
      <formula2>100</formula2>
    </dataValidation>
    <dataValidation type="whole" allowBlank="1" showInputMessage="1" showErrorMessage="1" errorTitle="Valor fuera de rango" error="Ingrese un valor correcto" sqref="F18" xr:uid="{C99C6925-DF80-42C7-808F-EA9F253F7ED5}">
      <formula1>0</formula1>
      <formula2>100</formula2>
    </dataValidation>
    <dataValidation type="whole" allowBlank="1" showInputMessage="1" showErrorMessage="1" errorTitle="Valor fuera de rango" error="Ingrese un valor correcto" sqref="F19" xr:uid="{A6B9EB5A-69FE-4046-924F-4C15762E2A2A}">
      <formula1>0</formula1>
      <formula2>100</formula2>
    </dataValidation>
    <dataValidation type="whole" allowBlank="1" showInputMessage="1" showErrorMessage="1" errorTitle="Valor fuera de rango" error="Ingrese un valor correcto" sqref="F20" xr:uid="{DF37DF52-A8EC-45A2-98C9-A3F0070C96D8}">
      <formula1>0</formula1>
      <formula2>100</formula2>
    </dataValidation>
    <dataValidation type="whole" allowBlank="1" showInputMessage="1" showErrorMessage="1" errorTitle="Valor fuera de rango" error="Ingrese un valor correcto" sqref="F21" xr:uid="{5BF9B09E-81D2-4DCB-9781-FC5F2D566A56}">
      <formula1>0</formula1>
      <formula2>100</formula2>
    </dataValidation>
    <dataValidation type="whole" allowBlank="1" showInputMessage="1" showErrorMessage="1" errorTitle="Valor fuera de rango" error="Ingrese un valor correcto" sqref="F22" xr:uid="{3955FDF1-1771-4518-A64D-9C02F3EB860A}">
      <formula1>0</formula1>
      <formula2>100</formula2>
    </dataValidation>
    <dataValidation type="whole" allowBlank="1" showInputMessage="1" showErrorMessage="1" errorTitle="Valor fuera de rango" error="Ingrese un valor correcto" sqref="F23" xr:uid="{24E4AFFC-3A10-4E53-A449-AD67E2917D1F}">
      <formula1>0</formula1>
      <formula2>100</formula2>
    </dataValidation>
    <dataValidation type="whole" allowBlank="1" showInputMessage="1" showErrorMessage="1" errorTitle="Valor fuera de rango" error="Ingrese un valor correcto" sqref="F24" xr:uid="{1206C173-625A-4769-90C2-0B602BCEB078}">
      <formula1>0</formula1>
      <formula2>100</formula2>
    </dataValidation>
    <dataValidation type="whole" allowBlank="1" showInputMessage="1" showErrorMessage="1" errorTitle="Valor fuera de rango" error="Ingrese un valor correcto" sqref="F25" xr:uid="{1802AB58-3041-4F6E-868E-28B401B38ADD}">
      <formula1>0</formula1>
      <formula2>100</formula2>
    </dataValidation>
    <dataValidation type="whole" allowBlank="1" showInputMessage="1" showErrorMessage="1" errorTitle="Valor fuera de rango" error="Ingrese un valor correcto" sqref="F26" xr:uid="{10716014-9AE8-4E5E-834A-60C90A614167}">
      <formula1>0</formula1>
      <formula2>100</formula2>
    </dataValidation>
    <dataValidation type="whole" allowBlank="1" showInputMessage="1" showErrorMessage="1" errorTitle="Valor fuera de rango" error="Ingrese un valor correcto" sqref="F27" xr:uid="{69AD84E6-F926-44A0-BA98-24E3B21F0FC0}">
      <formula1>0</formula1>
      <formula2>100</formula2>
    </dataValidation>
    <dataValidation type="whole" allowBlank="1" showInputMessage="1" showErrorMessage="1" errorTitle="Valor fuera de rango" error="Ingrese un valor correcto" sqref="F28" xr:uid="{29A54127-AA25-4EF4-9FE8-9BBCBC136565}">
      <formula1>0</formula1>
      <formula2>100</formula2>
    </dataValidation>
    <dataValidation type="whole" allowBlank="1" showInputMessage="1" showErrorMessage="1" errorTitle="Valor fuera de rango" error="Ingrese un valor correcto" sqref="F29" xr:uid="{83B21EC3-702D-42AD-A8F6-7319E2BFB8A3}">
      <formula1>0</formula1>
      <formula2>100</formula2>
    </dataValidation>
    <dataValidation type="whole" allowBlank="1" showInputMessage="1" showErrorMessage="1" errorTitle="Valor fuera de rango" error="Ingrese un valor correcto" sqref="F30" xr:uid="{1E6AF542-11E4-4362-A28E-D710FB98DEFA}">
      <formula1>0</formula1>
      <formula2>100</formula2>
    </dataValidation>
    <dataValidation type="whole" allowBlank="1" showInputMessage="1" showErrorMessage="1" errorTitle="Valor fuera de rango" error="Ingrese un valor correcto" sqref="F31" xr:uid="{E66BC8B4-D318-4C95-9296-080D46FF4FB4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COMUN033A</vt:lpstr>
      <vt:lpstr>COMUN033B</vt:lpstr>
      <vt:lpstr>LENGU044A</vt:lpstr>
      <vt:lpstr>LENGU044B</vt:lpstr>
      <vt:lpstr>LENGU045A</vt:lpstr>
      <vt:lpstr>LENGU045B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2026-06-03T16:20:01Z</dcterms:created>
  <dcterms:modified xsi:type="dcterms:W3CDTF">2026-06-03T16:20:50Z</dcterms:modified>
</cp:coreProperties>
</file>